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defaultThemeVersion="124226"/>
  <mc:AlternateContent xmlns:mc="http://schemas.openxmlformats.org/markup-compatibility/2006">
    <mc:Choice Requires="x15">
      <x15ac:absPath xmlns:x15ac="http://schemas.microsoft.com/office/spreadsheetml/2010/11/ac" url="C:\Users\crist\OneDrive\Documentos\CRISTIAN\PANAMERICANOS 2023\ARTISTICO\PLANILLAS DE INSCRIPCIÓN EDITABLES\"/>
    </mc:Choice>
  </mc:AlternateContent>
  <xr:revisionPtr revIDLastSave="0" documentId="13_ncr:1_{DA8BA23B-025C-4C69-8190-0E7A06B25141}" xr6:coauthVersionLast="47" xr6:coauthVersionMax="47" xr10:uidLastSave="{00000000-0000-0000-0000-000000000000}"/>
  <bookViews>
    <workbookView xWindow="-120" yWindow="-120" windowWidth="29040" windowHeight="15720" xr2:uid="{00000000-000D-0000-FFFF-FFFF00000000}"/>
  </bookViews>
  <sheets>
    <sheet name="ENTRENADORES -DELEGADOS" sheetId="12" r:id="rId1"/>
    <sheet name="SHOW.PRECISION" sheetId="4" r:id="rId2"/>
    <sheet name="BDATOS NATIOS" sheetId="14" state="hidden" r:id="rId3"/>
    <sheet name="BDATOSENTE" sheetId="15" state="hidden" r:id="rId4"/>
    <sheet name="BDATOS SHOW.PRE" sheetId="11" state="hidden" r:id="rId5"/>
    <sheet name="CATEGORIAS" sheetId="8" state="hidden" r:id="rId6"/>
  </sheets>
  <definedNames>
    <definedName name="_xlnm.Print_Area" localSheetId="0">'ENTRENADORES -DELEGADOS'!$A$1:$H$26</definedName>
    <definedName name="_xlnm.Print_Area" localSheetId="1">SHOW.PRECISION!$A$1:$K$63</definedName>
    <definedName name="Categorías" localSheetId="4">#REF!</definedName>
    <definedName name="JUNIOR_GROUP">CATEGORIAS!$H$3</definedName>
    <definedName name="LARGE_GROUP">CATEGORIAS!$F$3</definedName>
    <definedName name="PRESICION">CATEGORIAS!$J$3:$J$4</definedName>
    <definedName name="QUARTET">CATEGORIAS!$L$3:$L$5</definedName>
    <definedName name="SMALL_GROUP">CATEGORIAS!$D$3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 i="15" l="1"/>
  <c r="I11" i="15" s="1"/>
  <c r="I12" i="15" s="1"/>
  <c r="I13" i="15" s="1"/>
  <c r="I14" i="15" s="1"/>
  <c r="I15" i="15" s="1"/>
  <c r="I16" i="15" s="1"/>
  <c r="I17" i="15" s="1"/>
  <c r="I9" i="15"/>
  <c r="I8" i="15"/>
  <c r="J9" i="15"/>
  <c r="K9" i="15"/>
  <c r="L9" i="15"/>
  <c r="M9" i="15"/>
  <c r="N9" i="15"/>
  <c r="J10" i="15"/>
  <c r="K10" i="15"/>
  <c r="L10" i="15"/>
  <c r="M10" i="15"/>
  <c r="N10" i="15"/>
  <c r="J11" i="15"/>
  <c r="K11" i="15"/>
  <c r="L11" i="15"/>
  <c r="M11" i="15"/>
  <c r="N11" i="15"/>
  <c r="J12" i="15"/>
  <c r="K12" i="15"/>
  <c r="L12" i="15"/>
  <c r="M12" i="15"/>
  <c r="N12" i="15"/>
  <c r="J13" i="15"/>
  <c r="K13" i="15"/>
  <c r="L13" i="15"/>
  <c r="M13" i="15"/>
  <c r="N13" i="15"/>
  <c r="J14" i="15"/>
  <c r="K14" i="15"/>
  <c r="L14" i="15"/>
  <c r="M14" i="15"/>
  <c r="N14" i="15"/>
  <c r="J15" i="15"/>
  <c r="K15" i="15"/>
  <c r="L15" i="15"/>
  <c r="M15" i="15"/>
  <c r="N15" i="15"/>
  <c r="J16" i="15"/>
  <c r="K16" i="15"/>
  <c r="L16" i="15"/>
  <c r="M16" i="15"/>
  <c r="N16" i="15"/>
  <c r="J17" i="15"/>
  <c r="K17" i="15"/>
  <c r="L17" i="15"/>
  <c r="M17" i="15"/>
  <c r="N17" i="15"/>
  <c r="K8" i="15"/>
  <c r="L8" i="15"/>
  <c r="M8" i="15"/>
  <c r="N8" i="15"/>
  <c r="J8" i="15"/>
  <c r="F8" i="15"/>
  <c r="F9" i="15" s="1"/>
  <c r="F10" i="15" s="1"/>
  <c r="F11" i="15" s="1"/>
  <c r="F12" i="15" s="1"/>
  <c r="F13" i="15" s="1"/>
  <c r="F14" i="15" s="1"/>
  <c r="F15" i="15" s="1"/>
  <c r="F16" i="15" s="1"/>
  <c r="F17" i="15" s="1"/>
  <c r="E8" i="15"/>
  <c r="E9" i="15" s="1"/>
  <c r="E10" i="15" s="1"/>
  <c r="E11" i="15" s="1"/>
  <c r="E12" i="15" s="1"/>
  <c r="E13" i="15" s="1"/>
  <c r="E14" i="15" s="1"/>
  <c r="E15" i="15" s="1"/>
  <c r="E16" i="15" s="1"/>
  <c r="E17" i="15" s="1"/>
  <c r="D7" i="14"/>
  <c r="D8" i="14" s="1"/>
  <c r="D9" i="14" s="1"/>
  <c r="D10" i="14" s="1"/>
  <c r="D11" i="14" s="1"/>
  <c r="D12" i="14" s="1"/>
  <c r="D13" i="14" s="1"/>
  <c r="D14" i="14" s="1"/>
  <c r="D15" i="14" s="1"/>
  <c r="D16" i="14" s="1"/>
  <c r="D17" i="14" s="1"/>
  <c r="D18" i="14" s="1"/>
  <c r="D19" i="14" s="1"/>
  <c r="D20" i="14" s="1"/>
  <c r="D21" i="14" s="1"/>
  <c r="D22" i="14" s="1"/>
  <c r="D23" i="14" s="1"/>
  <c r="D24" i="14" s="1"/>
  <c r="D25" i="14" s="1"/>
  <c r="D26" i="14" s="1"/>
  <c r="D27" i="14" s="1"/>
  <c r="D28" i="14" s="1"/>
  <c r="D29" i="14" s="1"/>
  <c r="D30" i="14" s="1"/>
  <c r="D31" i="14" s="1"/>
  <c r="D32" i="14" s="1"/>
  <c r="D33" i="14" s="1"/>
  <c r="D34" i="14" s="1"/>
  <c r="D35" i="14" s="1"/>
  <c r="D36" i="14" s="1"/>
  <c r="D37" i="14" s="1"/>
  <c r="D38" i="14" s="1"/>
  <c r="D39" i="14" s="1"/>
  <c r="D40" i="14" s="1"/>
  <c r="C7" i="14"/>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G39" i="14"/>
  <c r="H39" i="14"/>
  <c r="I39" i="14"/>
  <c r="J39" i="14"/>
  <c r="K39" i="14"/>
  <c r="L39" i="14"/>
  <c r="M39" i="14"/>
  <c r="G40" i="14"/>
  <c r="H40" i="14"/>
  <c r="I40" i="14"/>
  <c r="J40" i="14"/>
  <c r="K40" i="14"/>
  <c r="L40" i="14"/>
  <c r="M40" i="14"/>
  <c r="G8" i="14"/>
  <c r="H8" i="14"/>
  <c r="I8" i="14"/>
  <c r="J8" i="14"/>
  <c r="K8" i="14"/>
  <c r="L8" i="14"/>
  <c r="M8" i="14"/>
  <c r="G9" i="14"/>
  <c r="H9" i="14"/>
  <c r="I9" i="14"/>
  <c r="J9" i="14"/>
  <c r="K9" i="14"/>
  <c r="L9" i="14"/>
  <c r="M9" i="14"/>
  <c r="G10" i="14"/>
  <c r="H10" i="14"/>
  <c r="I10" i="14"/>
  <c r="J10" i="14"/>
  <c r="K10" i="14"/>
  <c r="L10" i="14"/>
  <c r="M10" i="14"/>
  <c r="G11" i="14"/>
  <c r="H11" i="14"/>
  <c r="I11" i="14"/>
  <c r="J11" i="14"/>
  <c r="K11" i="14"/>
  <c r="L11" i="14"/>
  <c r="M11" i="14"/>
  <c r="G12" i="14"/>
  <c r="H12" i="14"/>
  <c r="I12" i="14"/>
  <c r="J12" i="14"/>
  <c r="K12" i="14"/>
  <c r="L12" i="14"/>
  <c r="M12" i="14"/>
  <c r="G13" i="14"/>
  <c r="H13" i="14"/>
  <c r="I13" i="14"/>
  <c r="J13" i="14"/>
  <c r="K13" i="14"/>
  <c r="L13" i="14"/>
  <c r="M13" i="14"/>
  <c r="G14" i="14"/>
  <c r="H14" i="14"/>
  <c r="I14" i="14"/>
  <c r="J14" i="14"/>
  <c r="K14" i="14"/>
  <c r="L14" i="14"/>
  <c r="M14" i="14"/>
  <c r="G15" i="14"/>
  <c r="H15" i="14"/>
  <c r="I15" i="14"/>
  <c r="J15" i="14"/>
  <c r="K15" i="14"/>
  <c r="L15" i="14"/>
  <c r="M15" i="14"/>
  <c r="G16" i="14"/>
  <c r="H16" i="14"/>
  <c r="I16" i="14"/>
  <c r="J16" i="14"/>
  <c r="K16" i="14"/>
  <c r="L16" i="14"/>
  <c r="M16" i="14"/>
  <c r="G17" i="14"/>
  <c r="H17" i="14"/>
  <c r="I17" i="14"/>
  <c r="J17" i="14"/>
  <c r="K17" i="14"/>
  <c r="L17" i="14"/>
  <c r="M17" i="14"/>
  <c r="G18" i="14"/>
  <c r="H18" i="14"/>
  <c r="I18" i="14"/>
  <c r="J18" i="14"/>
  <c r="K18" i="14"/>
  <c r="L18" i="14"/>
  <c r="M18" i="14"/>
  <c r="G19" i="14"/>
  <c r="H19" i="14"/>
  <c r="I19" i="14"/>
  <c r="J19" i="14"/>
  <c r="K19" i="14"/>
  <c r="L19" i="14"/>
  <c r="M19" i="14"/>
  <c r="G20" i="14"/>
  <c r="H20" i="14"/>
  <c r="I20" i="14"/>
  <c r="J20" i="14"/>
  <c r="K20" i="14"/>
  <c r="L20" i="14"/>
  <c r="M20" i="14"/>
  <c r="G21" i="14"/>
  <c r="H21" i="14"/>
  <c r="I21" i="14"/>
  <c r="J21" i="14"/>
  <c r="K21" i="14"/>
  <c r="L21" i="14"/>
  <c r="M21" i="14"/>
  <c r="G22" i="14"/>
  <c r="H22" i="14"/>
  <c r="I22" i="14"/>
  <c r="J22" i="14"/>
  <c r="K22" i="14"/>
  <c r="L22" i="14"/>
  <c r="M22" i="14"/>
  <c r="G23" i="14"/>
  <c r="H23" i="14"/>
  <c r="I23" i="14"/>
  <c r="J23" i="14"/>
  <c r="K23" i="14"/>
  <c r="L23" i="14"/>
  <c r="M23" i="14"/>
  <c r="G24" i="14"/>
  <c r="H24" i="14"/>
  <c r="I24" i="14"/>
  <c r="J24" i="14"/>
  <c r="K24" i="14"/>
  <c r="L24" i="14"/>
  <c r="M24" i="14"/>
  <c r="G25" i="14"/>
  <c r="H25" i="14"/>
  <c r="I25" i="14"/>
  <c r="J25" i="14"/>
  <c r="K25" i="14"/>
  <c r="L25" i="14"/>
  <c r="M25" i="14"/>
  <c r="G26" i="14"/>
  <c r="H26" i="14"/>
  <c r="I26" i="14"/>
  <c r="J26" i="14"/>
  <c r="K26" i="14"/>
  <c r="L26" i="14"/>
  <c r="M26" i="14"/>
  <c r="G27" i="14"/>
  <c r="H27" i="14"/>
  <c r="I27" i="14"/>
  <c r="J27" i="14"/>
  <c r="K27" i="14"/>
  <c r="L27" i="14"/>
  <c r="M27" i="14"/>
  <c r="G28" i="14"/>
  <c r="H28" i="14"/>
  <c r="I28" i="14"/>
  <c r="J28" i="14"/>
  <c r="K28" i="14"/>
  <c r="L28" i="14"/>
  <c r="M28" i="14"/>
  <c r="G29" i="14"/>
  <c r="H29" i="14"/>
  <c r="I29" i="14"/>
  <c r="J29" i="14"/>
  <c r="K29" i="14"/>
  <c r="L29" i="14"/>
  <c r="M29" i="14"/>
  <c r="G30" i="14"/>
  <c r="H30" i="14"/>
  <c r="I30" i="14"/>
  <c r="J30" i="14"/>
  <c r="K30" i="14"/>
  <c r="L30" i="14"/>
  <c r="M30" i="14"/>
  <c r="G31" i="14"/>
  <c r="H31" i="14"/>
  <c r="I31" i="14"/>
  <c r="J31" i="14"/>
  <c r="K31" i="14"/>
  <c r="L31" i="14"/>
  <c r="M31" i="14"/>
  <c r="G32" i="14"/>
  <c r="H32" i="14"/>
  <c r="I32" i="14"/>
  <c r="J32" i="14"/>
  <c r="K32" i="14"/>
  <c r="L32" i="14"/>
  <c r="M32" i="14"/>
  <c r="G33" i="14"/>
  <c r="H33" i="14"/>
  <c r="I33" i="14"/>
  <c r="J33" i="14"/>
  <c r="K33" i="14"/>
  <c r="L33" i="14"/>
  <c r="M33" i="14"/>
  <c r="G34" i="14"/>
  <c r="H34" i="14"/>
  <c r="I34" i="14"/>
  <c r="J34" i="14"/>
  <c r="K34" i="14"/>
  <c r="L34" i="14"/>
  <c r="M34" i="14"/>
  <c r="G35" i="14"/>
  <c r="H35" i="14"/>
  <c r="I35" i="14"/>
  <c r="J35" i="14"/>
  <c r="K35" i="14"/>
  <c r="L35" i="14"/>
  <c r="M35" i="14"/>
  <c r="G36" i="14"/>
  <c r="H36" i="14"/>
  <c r="I36" i="14"/>
  <c r="J36" i="14"/>
  <c r="K36" i="14"/>
  <c r="L36" i="14"/>
  <c r="M36" i="14"/>
  <c r="G37" i="14"/>
  <c r="H37" i="14"/>
  <c r="I37" i="14"/>
  <c r="J37" i="14"/>
  <c r="K37" i="14"/>
  <c r="L37" i="14"/>
  <c r="M37" i="14"/>
  <c r="G38" i="14"/>
  <c r="H38" i="14"/>
  <c r="I38" i="14"/>
  <c r="J38" i="14"/>
  <c r="K38" i="14"/>
  <c r="L38" i="14"/>
  <c r="M38" i="14"/>
  <c r="H7" i="14"/>
  <c r="I7" i="14"/>
  <c r="J7" i="14"/>
  <c r="K7" i="14"/>
  <c r="L7" i="14"/>
  <c r="M7" i="14"/>
  <c r="G7" i="14"/>
  <c r="E53" i="4"/>
  <c r="E52" i="4"/>
  <c r="N13" i="4"/>
  <c r="E55" i="4" s="1"/>
  <c r="M15" i="4"/>
  <c r="L15" i="4"/>
  <c r="K15" i="4"/>
  <c r="J15" i="4"/>
  <c r="I15" i="4"/>
  <c r="H49" i="4" l="1"/>
  <c r="N12" i="4" s="1"/>
  <c r="E54" i="4" s="1"/>
  <c r="G57" i="4" l="1"/>
  <c r="G56" i="4"/>
  <c r="G55" i="4"/>
  <c r="G54" i="4"/>
  <c r="G53" i="4"/>
  <c r="G52" i="4"/>
  <c r="D8" i="4"/>
  <c r="B8" i="4"/>
  <c r="H29" i="11"/>
  <c r="I29" i="11"/>
  <c r="H6" i="11"/>
  <c r="I6" i="11"/>
  <c r="H7" i="11"/>
  <c r="I7" i="11"/>
  <c r="H8" i="1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 r="H23" i="11"/>
  <c r="I23" i="11"/>
  <c r="H24" i="11"/>
  <c r="I24" i="11"/>
  <c r="H25" i="11"/>
  <c r="I25" i="11"/>
  <c r="H26" i="11"/>
  <c r="I26" i="11"/>
  <c r="H27" i="11"/>
  <c r="I27" i="11"/>
  <c r="H28" i="11"/>
  <c r="I28" i="11"/>
  <c r="I5" i="11"/>
  <c r="H5" i="11"/>
  <c r="G6" i="11"/>
  <c r="G7" i="11"/>
  <c r="G8" i="11"/>
  <c r="G9" i="11"/>
  <c r="G10" i="11"/>
  <c r="G11" i="11"/>
  <c r="G12" i="11"/>
  <c r="G13" i="11"/>
  <c r="G14" i="11"/>
  <c r="G15" i="11"/>
  <c r="G16" i="11"/>
  <c r="G17" i="11"/>
  <c r="G18" i="11"/>
  <c r="G19" i="11"/>
  <c r="G20" i="11"/>
  <c r="G21" i="11"/>
  <c r="G22" i="11"/>
  <c r="G23" i="11"/>
  <c r="G24" i="11"/>
  <c r="G25" i="11"/>
  <c r="G26" i="11"/>
  <c r="G27" i="11"/>
  <c r="G28" i="11"/>
  <c r="G29" i="11"/>
  <c r="G5" i="11"/>
  <c r="F6" i="11"/>
  <c r="F7" i="11"/>
  <c r="F8" i="11"/>
  <c r="F9" i="11"/>
  <c r="F10" i="11"/>
  <c r="F11" i="11"/>
  <c r="F12" i="11"/>
  <c r="F13" i="11"/>
  <c r="F14" i="11"/>
  <c r="F15" i="11"/>
  <c r="F16" i="11"/>
  <c r="F17" i="11"/>
  <c r="F18" i="11"/>
  <c r="F19" i="11"/>
  <c r="F20" i="11"/>
  <c r="F21" i="11"/>
  <c r="F22" i="11"/>
  <c r="F23" i="11"/>
  <c r="F24" i="11"/>
  <c r="F25" i="11"/>
  <c r="F26" i="11"/>
  <c r="F27" i="11"/>
  <c r="F28" i="11"/>
  <c r="F29" i="11"/>
  <c r="F5" i="11"/>
  <c r="E6" i="11"/>
  <c r="E7" i="11"/>
  <c r="E8" i="11"/>
  <c r="E9" i="11"/>
  <c r="E10" i="11"/>
  <c r="E11" i="11"/>
  <c r="E12" i="11"/>
  <c r="E13" i="11"/>
  <c r="E14" i="11"/>
  <c r="E15" i="11"/>
  <c r="E16" i="11"/>
  <c r="E17" i="11"/>
  <c r="E18" i="11"/>
  <c r="E19" i="11"/>
  <c r="E20" i="11"/>
  <c r="E21" i="11"/>
  <c r="E22" i="11"/>
  <c r="E23" i="11"/>
  <c r="E24" i="11"/>
  <c r="E25" i="11"/>
  <c r="E26" i="11"/>
  <c r="E27" i="11"/>
  <c r="E28" i="11"/>
  <c r="E29" i="11"/>
  <c r="E5" i="11"/>
  <c r="D5" i="11"/>
  <c r="D6" i="11" s="1"/>
  <c r="D7" i="11" s="1"/>
  <c r="D8" i="11" s="1"/>
  <c r="D9" i="11" s="1"/>
  <c r="D10" i="11" s="1"/>
  <c r="D11" i="11" s="1"/>
  <c r="D12" i="11" s="1"/>
  <c r="D13" i="11" s="1"/>
  <c r="D14" i="11" s="1"/>
  <c r="D15" i="11" s="1"/>
  <c r="D16" i="11" s="1"/>
  <c r="D17" i="11" s="1"/>
  <c r="D18" i="11" s="1"/>
  <c r="D19" i="11" s="1"/>
  <c r="D20" i="11" s="1"/>
  <c r="D21" i="11" s="1"/>
  <c r="D22" i="11" s="1"/>
  <c r="D23" i="11" s="1"/>
  <c r="D24" i="11" s="1"/>
  <c r="D25" i="11" s="1"/>
  <c r="D26" i="11" s="1"/>
  <c r="D27" i="11" s="1"/>
  <c r="D28" i="11" s="1"/>
  <c r="D29" i="11" s="1"/>
  <c r="C5" i="11"/>
  <c r="C6" i="11" s="1"/>
  <c r="C7" i="11" s="1"/>
  <c r="C8" i="11" s="1"/>
  <c r="C9" i="11" s="1"/>
  <c r="C10" i="11" s="1"/>
  <c r="C11" i="11" s="1"/>
  <c r="C12" i="11" s="1"/>
  <c r="C13" i="11" s="1"/>
  <c r="C14" i="11" s="1"/>
  <c r="C15" i="11" s="1"/>
  <c r="C16" i="11" s="1"/>
  <c r="C17" i="11" s="1"/>
  <c r="C18" i="11" s="1"/>
  <c r="C19" i="11" s="1"/>
  <c r="C20" i="11" s="1"/>
  <c r="C21" i="11" s="1"/>
  <c r="C22" i="11" s="1"/>
  <c r="C23" i="11" s="1"/>
  <c r="C24" i="11" s="1"/>
  <c r="C25" i="11" s="1"/>
  <c r="C26" i="11" s="1"/>
  <c r="C27" i="11" s="1"/>
  <c r="C28" i="11" s="1"/>
  <c r="C29" i="11" s="1"/>
  <c r="B5" i="11" l="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H8" i="15"/>
  <c r="H9" i="15" s="1"/>
  <c r="H10" i="15" s="1"/>
  <c r="H11" i="15" s="1"/>
  <c r="H12" i="15" s="1"/>
  <c r="H13" i="15" s="1"/>
  <c r="H14" i="15" s="1"/>
  <c r="H15" i="15" s="1"/>
  <c r="H16" i="15" s="1"/>
  <c r="H17" i="15" s="1"/>
  <c r="F7" i="14"/>
  <c r="F8" i="14" s="1"/>
  <c r="F9" i="14" s="1"/>
  <c r="F10" i="14" s="1"/>
  <c r="F11" i="14" s="1"/>
  <c r="F12" i="14" s="1"/>
  <c r="F13" i="14" s="1"/>
  <c r="F14" i="14" s="1"/>
  <c r="F15" i="14" s="1"/>
  <c r="F16" i="14" s="1"/>
  <c r="F17" i="14" s="1"/>
  <c r="F18" i="14" s="1"/>
  <c r="F19" i="14" s="1"/>
  <c r="F20" i="14" s="1"/>
  <c r="F21" i="14" s="1"/>
  <c r="F22" i="14" s="1"/>
  <c r="F23" i="14" s="1"/>
  <c r="F24" i="14" s="1"/>
  <c r="F25" i="14" s="1"/>
  <c r="F26" i="14" s="1"/>
  <c r="F27" i="14" s="1"/>
  <c r="F28" i="14" s="1"/>
  <c r="F29" i="14" s="1"/>
  <c r="F30" i="14" s="1"/>
  <c r="F31" i="14" s="1"/>
  <c r="F32" i="14" s="1"/>
  <c r="F33" i="14" s="1"/>
  <c r="F34" i="14" s="1"/>
  <c r="F35" i="14" s="1"/>
  <c r="F36" i="14" s="1"/>
  <c r="F37" i="14" s="1"/>
  <c r="F38" i="14" s="1"/>
  <c r="F39" i="14" s="1"/>
  <c r="F40" i="14" s="1"/>
  <c r="G8" i="15"/>
  <c r="G9" i="15" s="1"/>
  <c r="G10" i="15" s="1"/>
  <c r="G11" i="15" s="1"/>
  <c r="G12" i="15" s="1"/>
  <c r="G13" i="15" s="1"/>
  <c r="G14" i="15" s="1"/>
  <c r="G15" i="15" s="1"/>
  <c r="G16" i="15" s="1"/>
  <c r="G17" i="15" s="1"/>
  <c r="E7" i="14"/>
  <c r="E8" i="14" s="1"/>
  <c r="E9" i="14" s="1"/>
  <c r="E10" i="14" s="1"/>
  <c r="E11" i="14" s="1"/>
  <c r="E12" i="14" s="1"/>
  <c r="E13" i="14" s="1"/>
  <c r="E14" i="14" s="1"/>
  <c r="E15" i="14" s="1"/>
  <c r="E16" i="14" s="1"/>
  <c r="E17" i="14" s="1"/>
  <c r="E18" i="14" s="1"/>
  <c r="E19" i="14" s="1"/>
  <c r="E20" i="14" s="1"/>
  <c r="E21" i="14" s="1"/>
  <c r="E22" i="14" s="1"/>
  <c r="E23" i="14" s="1"/>
  <c r="E24" i="14" s="1"/>
  <c r="E25" i="14" s="1"/>
  <c r="E26" i="14" s="1"/>
  <c r="E27" i="14" s="1"/>
  <c r="E28" i="14" s="1"/>
  <c r="E29" i="14" s="1"/>
  <c r="E30" i="14" s="1"/>
  <c r="E31" i="14" s="1"/>
  <c r="E32" i="14" s="1"/>
  <c r="E33" i="14" s="1"/>
  <c r="E34" i="14" s="1"/>
  <c r="E35" i="14" s="1"/>
  <c r="E36" i="14" s="1"/>
  <c r="E37" i="14" s="1"/>
  <c r="E38" i="14" s="1"/>
  <c r="E39" i="14" s="1"/>
  <c r="E40" i="14" s="1"/>
  <c r="G58" i="4"/>
</calcChain>
</file>

<file path=xl/sharedStrings.xml><?xml version="1.0" encoding="utf-8"?>
<sst xmlns="http://schemas.openxmlformats.org/spreadsheetml/2006/main" count="104" uniqueCount="65">
  <si>
    <t>COMISIÓN PATINAJE ARTÍSTICO</t>
  </si>
  <si>
    <t>Por favor use letras mayúsculas. Para seleccionar modalidad utilice una X en la casilla correspondiente. Abajo encontrará la explicación de cada inicial. La planilla debe llenarse completamente, información incompleta no será tenida en cuenta. Los deportistas no pueden pertenecer a dos categorías diferentes pero si a diferentes eficiencias. No modifique la estructura de esta planilla. Si la casilla tiene lista de selección, por favor úsela.
Please use capital letters. To select the modality use an X in the box. Below is an explanation of each initial. The form must be filled out completely, incomplete information will not be considered. Athletes can not belong to two different categories but different efficiencies. Do not modify the structure of this form. If the box has selection list, please use it.</t>
  </si>
  <si>
    <t>E-MAIL:</t>
  </si>
  <si>
    <t>Nº</t>
  </si>
  <si>
    <t>FECHA NACIMIENTO
DATE OF BIRTH</t>
  </si>
  <si>
    <t>CATEGORÍA  
CATEGORY</t>
  </si>
  <si>
    <t>Día
Day</t>
  </si>
  <si>
    <t>Mes
Month</t>
  </si>
  <si>
    <t>INFORMACIÓN COMPETIDORES / SKATERS' INFORMATION</t>
  </si>
  <si>
    <t xml:space="preserve">NOMBRES APELLIDOS 
FIRST NAME LAST NAME </t>
  </si>
  <si>
    <t>MODALIDAD  DISCIPLINE</t>
  </si>
  <si>
    <t>Año 
Year</t>
  </si>
  <si>
    <t>JUNIOR</t>
  </si>
  <si>
    <t>SENIOR</t>
  </si>
  <si>
    <t>E-MAIL</t>
  </si>
  <si>
    <t xml:space="preserve"> FEDERATION PRESIDENT </t>
  </si>
  <si>
    <t>SHOW &amp; PRECISIÓN</t>
  </si>
  <si>
    <t>QUARTET</t>
  </si>
  <si>
    <t xml:space="preserve">NOMBRES APELLIDOS -FIRST NAME LAST NAME </t>
  </si>
  <si>
    <t>GÉNERO /GENDER</t>
  </si>
  <si>
    <t>FECHA NACIMIENTO /DATE OF BIRTH</t>
  </si>
  <si>
    <t>N°</t>
  </si>
  <si>
    <t>CLUB</t>
  </si>
  <si>
    <t>FEDERACIÓN</t>
  </si>
  <si>
    <t>CATEGORÍA CATEGORY</t>
  </si>
  <si>
    <t>NOMBRE DEL GRUPO</t>
  </si>
  <si>
    <t>PAIS</t>
  </si>
  <si>
    <t>DELEGADOS Y ENTRENADORES - NACIONES 
DELEGATES AND COACHES - COUNTRIES</t>
  </si>
  <si>
    <t>Por favor use letras mayúsculas. Para seleccionar rol (delegado/entrenador) utilice una X en la casilla correspondiente. Límite de entrenadores por NACIÓN cinco (5) y delegados dos (2). Los demás entrenadores podrán ser inscritos pero pagarán una tasa de inscripción. 
Please use capital letters. To select the role (delegate/coach) use an X in the box. Limit of number of coaches per COUNTRY is five (5) and two (2) delegates. The extra coaches can be register but they have to pay a registration fee.</t>
  </si>
  <si>
    <t>PAÍS/COUNTRY:</t>
  </si>
  <si>
    <t>INFORMACIÓN DELEGADOS Y ENTRENADORES / DELEGATES AND COACHES' INFORMATION</t>
  </si>
  <si>
    <t>DELEGADO 
DELEGATE</t>
  </si>
  <si>
    <t>ENTRENADOR COACH</t>
  </si>
  <si>
    <t>WHATSAPP NUMBER</t>
  </si>
  <si>
    <t xml:space="preserve"> FEDERATION PRESIDENT SIGNATURE</t>
  </si>
  <si>
    <t>N-G</t>
  </si>
  <si>
    <t>SMALL GROUP</t>
  </si>
  <si>
    <t>LARGE GROUP</t>
  </si>
  <si>
    <t>MODALIDADES</t>
  </si>
  <si>
    <t>PRESICION</t>
  </si>
  <si>
    <t>CADET</t>
  </si>
  <si>
    <t>DESCRIPCIÓN</t>
  </si>
  <si>
    <t>ESTABLECIDO EN RESOLUCIÓN</t>
  </si>
  <si>
    <t>NUMERO DE DEPORTISTAS</t>
  </si>
  <si>
    <t>VALOR A TRANSFERIR</t>
  </si>
  <si>
    <t>VALOR INSCRIPCIÓN ORDINARIA NACIÓN - NATION ORDINARY REGISTRATION VALUE</t>
  </si>
  <si>
    <t>VALOR INSCRIPCIÓN EXTRAORDINARIA NACIÓN - NATION EXTRAORDINARY REGISTRATION VALUE</t>
  </si>
  <si>
    <t>VALOR TOTAL DEPORTISTAS POR MODALIDAD INSCRIPCIÓN ORDINARIA - TOTAL VALUE ATHLETES BY MODALITY ORDINARY REGISTRATION</t>
  </si>
  <si>
    <t>VALOR TOTAL DEPORTISTAS POR MODALIDAD INSCRIPCIÓN  EXTRAORDINARIA - TOTAL VALUE ATHLETES BY MODALITY EXTRAORDINARY REGISTRATION</t>
  </si>
  <si>
    <t>VALOR TÉCNICO EXTRA ORDINARIO - EXTRA ORDINARY TECHNICAL VALUE</t>
  </si>
  <si>
    <t>VALOR DE TÉCNICO EXTRA - EXTRAORDINARIO -EXTRA EXTRAORDINARY TECHNICAL VALUE</t>
  </si>
  <si>
    <t>VALOR TOTAL A TRANSFERIR POR NACIÓN</t>
  </si>
  <si>
    <t>SHOW &amp; PRECISIÓN NATIONS</t>
  </si>
  <si>
    <t>JUNIOR GROUP</t>
  </si>
  <si>
    <t>JUNIOR_GROUP</t>
  </si>
  <si>
    <t>LARGE_GROUP</t>
  </si>
  <si>
    <t>SMALL_GROUP</t>
  </si>
  <si>
    <t>MARQUE CON EL NUMERO 1 EL TIPO DE INSCRIPCIÓN QUE ESTA REALIZANDO PARA QUE APAREZCA EL TOTAL A PAGAR EN LA PARTE INFERIOR DE LA PLANILLA
MARK WITH THE NUMBER (1) THE KIND OF REGISTRATION YOU ARE FILLING IN THE BOXES ON THE SIDE SO THE TOTAL AMOUNT TO BE PAID APPEARS AT THE BOTTOM OF THE FORM</t>
  </si>
  <si>
    <t>ORDINARIA</t>
  </si>
  <si>
    <t>EXTRAORDINARIA</t>
  </si>
  <si>
    <t>TOTAL ATLETAS INSCRITOS</t>
  </si>
  <si>
    <t>ORD</t>
  </si>
  <si>
    <t>EXTR</t>
  </si>
  <si>
    <t>FEDERACION</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</si>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</sst>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USD]\ * #,##0_-;\-[$USD]\ * #,##0_-;_-[$USD]\ * &quot;-&quot;??_-;_-@"/>
    <numFmt numFmtId="165" formatCode="_-[$USD]\ * #,##0.00_-;\-[$USD]\ * #,##0.00_-;_-[$USD]\ * &quot;-&quot;??_-;_-@"/>
  </numFmts>
  <fonts count="39">
    <font>
      <sz val="11"/>
      <color theme="1"/>
      <name val="Calibri"/>
      <family val="2"/>
      <scheme val="minor"/>
    </font>
    <font>
      <b/>
      <sz val="18"/>
      <name val="Myriad Pro"/>
      <family val="2"/>
    </font>
    <font>
      <b/>
      <sz val="11"/>
      <name val="Myriad Pro"/>
      <family val="2"/>
    </font>
    <font>
      <sz val="11"/>
      <color theme="1"/>
      <name val="Myriad Pro"/>
      <family val="2"/>
    </font>
    <font>
      <b/>
      <sz val="11"/>
      <color theme="1"/>
      <name val="Myriad Pro"/>
      <family val="2"/>
    </font>
    <font>
      <b/>
      <sz val="10"/>
      <color theme="1"/>
      <name val="Myriad Pro"/>
      <family val="2"/>
    </font>
    <font>
      <sz val="12"/>
      <color theme="1"/>
      <name val="Myriad Pro"/>
      <family val="2"/>
    </font>
    <font>
      <b/>
      <sz val="20"/>
      <color rgb="FF0070C0"/>
      <name val="Myriad Pro"/>
      <family val="2"/>
    </font>
    <font>
      <b/>
      <sz val="12"/>
      <color theme="0"/>
      <name val="Myriad Pro"/>
      <family val="2"/>
    </font>
    <font>
      <b/>
      <sz val="10"/>
      <color theme="0"/>
      <name val="Myriad Pro"/>
      <family val="2"/>
    </font>
    <font>
      <b/>
      <sz val="10"/>
      <name val="Myriad Pro"/>
    </font>
    <font>
      <b/>
      <sz val="20"/>
      <color rgb="FF00B050"/>
      <name val="Myriad Pro"/>
      <family val="2"/>
    </font>
    <font>
      <b/>
      <sz val="12"/>
      <color rgb="FF00B050"/>
      <name val="Myriad Pro"/>
      <family val="2"/>
    </font>
    <font>
      <sz val="11"/>
      <color theme="0"/>
      <name val="Calibri"/>
      <family val="2"/>
      <scheme val="minor"/>
    </font>
    <font>
      <b/>
      <sz val="10"/>
      <name val="Myriad Pro"/>
      <family val="2"/>
    </font>
    <font>
      <b/>
      <sz val="12"/>
      <name val="Myriad Pro"/>
      <family val="2"/>
    </font>
    <font>
      <b/>
      <sz val="11"/>
      <color theme="0"/>
      <name val="Calibri"/>
      <family val="2"/>
      <scheme val="minor"/>
    </font>
    <font>
      <b/>
      <sz val="11"/>
      <color theme="1"/>
      <name val="Calibri"/>
      <family val="2"/>
      <scheme val="minor"/>
    </font>
    <font>
      <b/>
      <sz val="11"/>
      <color theme="1"/>
      <name val="Myriad Pro"/>
    </font>
    <font>
      <b/>
      <i/>
      <sz val="11"/>
      <color theme="1"/>
      <name val="Calibri"/>
      <family val="2"/>
      <scheme val="minor"/>
    </font>
    <font>
      <b/>
      <sz val="18"/>
      <color theme="1"/>
      <name val="Calibri"/>
      <family val="2"/>
      <scheme val="minor"/>
    </font>
    <font>
      <b/>
      <sz val="16"/>
      <name val="Myriad Pro"/>
      <family val="2"/>
    </font>
    <font>
      <b/>
      <sz val="9"/>
      <color rgb="FF00B050"/>
      <name val="Myriad Pro"/>
      <family val="2"/>
    </font>
    <font>
      <b/>
      <sz val="11"/>
      <color rgb="FF00B050"/>
      <name val="Myriad Pro"/>
      <family val="2"/>
    </font>
    <font>
      <b/>
      <sz val="10"/>
      <color theme="1"/>
      <name val="Myriad Pro"/>
    </font>
    <font>
      <sz val="12"/>
      <color theme="1"/>
      <name val="Myriad Pro"/>
    </font>
    <font>
      <b/>
      <sz val="20"/>
      <color theme="0"/>
      <name val="Myriad Pro"/>
      <family val="2"/>
    </font>
    <font>
      <sz val="11"/>
      <color theme="0"/>
      <name val="Myriad Pro"/>
      <family val="2"/>
    </font>
    <font>
      <b/>
      <sz val="16"/>
      <color theme="0"/>
      <name val="Myriad Pro"/>
      <family val="2"/>
    </font>
    <font>
      <sz val="12"/>
      <color theme="0"/>
      <name val="Myriad Pro"/>
      <family val="2"/>
    </font>
    <font>
      <b/>
      <sz val="11"/>
      <color theme="0"/>
      <name val="Myriad Pro"/>
      <family val="2"/>
    </font>
    <font>
      <b/>
      <sz val="22"/>
      <color theme="0"/>
      <name val="Myriad Pro"/>
      <family val="2"/>
    </font>
    <font>
      <b/>
      <sz val="10"/>
      <color theme="0"/>
      <name val="Myriad Pro"/>
    </font>
    <font>
      <sz val="12"/>
      <color theme="0"/>
      <name val="Myriad Pro"/>
    </font>
    <font>
      <b/>
      <sz val="11"/>
      <color theme="0"/>
      <name val="Myriad Pro"/>
    </font>
    <font>
      <b/>
      <sz val="14"/>
      <color theme="1"/>
      <name val="Myriad Pro"/>
    </font>
    <font>
      <sz val="11"/>
      <color theme="0"/>
      <name val="Myriad Pro"/>
    </font>
    <font>
      <b/>
      <sz val="12"/>
      <color theme="0"/>
      <name val="Myriad Pro"/>
    </font>
    <font>
      <b/>
      <sz val="20"/>
      <color theme="1"/>
      <name val="Myriad Pro"/>
    </font>
  </fonts>
  <fills count="12">
    <fill>
      <patternFill patternType="none"/>
    </fill>
    <fill>
      <patternFill patternType="gray125"/>
    </fill>
    <fill>
      <patternFill patternType="solid">
        <fgColor rgb="FF00B050"/>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bgColor theme="4"/>
      </patternFill>
    </fill>
    <fill>
      <patternFill patternType="solid">
        <fgColor theme="6" tint="0.39997558519241921"/>
        <bgColor rgb="FFA5A5A5"/>
      </patternFill>
    </fill>
    <fill>
      <patternFill patternType="solid">
        <fgColor theme="0"/>
        <bgColor theme="0"/>
      </patternFill>
    </fill>
    <fill>
      <patternFill patternType="solid">
        <fgColor theme="6" tint="0.39997558519241921"/>
        <bgColor theme="0"/>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theme="0"/>
      </top>
      <bottom style="thin">
        <color theme="0"/>
      </bottom>
      <diagonal/>
    </border>
    <border>
      <left/>
      <right/>
      <top/>
      <bottom style="thick">
        <color theme="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theme="0"/>
      </top>
      <bottom/>
      <diagonal/>
    </border>
    <border>
      <left/>
      <right/>
      <top style="thin">
        <color indexed="64"/>
      </top>
      <bottom/>
      <diagonal/>
    </border>
  </borders>
  <cellStyleXfs count="1">
    <xf numFmtId="0" fontId="0" fillId="0" borderId="0"/>
  </cellStyleXfs>
  <cellXfs count="118">
    <xf numFmtId="0" fontId="0" fillId="0" borderId="0" xfId="0"/>
    <xf numFmtId="0" fontId="3" fillId="0" borderId="0" xfId="0" applyFont="1"/>
    <xf numFmtId="0" fontId="3" fillId="0" borderId="0" xfId="0" applyFont="1" applyAlignment="1">
      <alignment wrapText="1"/>
    </xf>
    <xf numFmtId="0" fontId="5" fillId="0" borderId="0" xfId="0" applyFont="1" applyAlignment="1">
      <alignment vertical="top" wrapText="1"/>
    </xf>
    <xf numFmtId="0" fontId="6" fillId="0" borderId="0" xfId="0" applyFont="1" applyAlignment="1">
      <alignment vertical="top" wrapText="1"/>
    </xf>
    <xf numFmtId="0" fontId="5"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0" borderId="0" xfId="0" applyFont="1"/>
    <xf numFmtId="0" fontId="18" fillId="0" borderId="1" xfId="0" applyFont="1" applyBorder="1"/>
    <xf numFmtId="0" fontId="19" fillId="0" borderId="0" xfId="0" applyFont="1"/>
    <xf numFmtId="0" fontId="17" fillId="0" borderId="1" xfId="0" applyFont="1" applyBorder="1"/>
    <xf numFmtId="0" fontId="0" fillId="0" borderId="1" xfId="0" applyBorder="1"/>
    <xf numFmtId="0" fontId="0" fillId="0" borderId="1" xfId="0" applyBorder="1" applyAlignment="1">
      <alignment horizontal="center"/>
    </xf>
    <xf numFmtId="0" fontId="12" fillId="0" borderId="1" xfId="0" applyFont="1" applyBorder="1" applyAlignment="1">
      <alignment vertical="center"/>
    </xf>
    <xf numFmtId="0" fontId="16" fillId="4" borderId="2" xfId="0" applyFont="1" applyFill="1" applyBorder="1" applyAlignment="1">
      <alignment horizontal="center"/>
    </xf>
    <xf numFmtId="0" fontId="16" fillId="4" borderId="4" xfId="0" applyFont="1" applyFill="1" applyBorder="1" applyAlignment="1">
      <alignment horizontal="center"/>
    </xf>
    <xf numFmtId="0" fontId="16" fillId="4" borderId="5" xfId="0" applyFont="1" applyFill="1" applyBorder="1" applyAlignment="1">
      <alignment horizontal="center"/>
    </xf>
    <xf numFmtId="0" fontId="16" fillId="4" borderId="1" xfId="0" applyFont="1" applyFill="1" applyBorder="1" applyAlignment="1">
      <alignment horizontal="center" vertical="center"/>
    </xf>
    <xf numFmtId="0" fontId="16" fillId="4" borderId="1" xfId="0" applyFont="1" applyFill="1" applyBorder="1" applyAlignment="1">
      <alignment vertical="center"/>
    </xf>
    <xf numFmtId="0" fontId="16" fillId="4" borderId="1" xfId="0" applyFont="1" applyFill="1" applyBorder="1" applyAlignment="1">
      <alignment horizontal="center" vertical="center" wrapText="1"/>
    </xf>
    <xf numFmtId="0" fontId="3" fillId="0" borderId="1" xfId="0" applyFont="1" applyBorder="1" applyProtection="1">
      <protection locked="0"/>
    </xf>
    <xf numFmtId="0" fontId="0" fillId="0" borderId="0" xfId="0" applyAlignment="1">
      <alignment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5" fillId="0" borderId="1" xfId="0" applyFont="1" applyBorder="1" applyAlignment="1" applyProtection="1">
      <alignment horizontal="center" vertical="center"/>
      <protection locked="0"/>
    </xf>
    <xf numFmtId="0" fontId="7" fillId="0" borderId="0" xfId="0" applyFont="1" applyAlignment="1">
      <alignment vertical="center"/>
    </xf>
    <xf numFmtId="0" fontId="21" fillId="0" borderId="0" xfId="0" applyFont="1" applyAlignment="1">
      <alignment vertical="center"/>
    </xf>
    <xf numFmtId="0" fontId="22" fillId="0" borderId="2" xfId="0" applyFont="1" applyBorder="1" applyAlignment="1">
      <alignment vertical="center" wrapText="1"/>
    </xf>
    <xf numFmtId="0" fontId="23" fillId="0" borderId="2" xfId="0" applyFont="1" applyBorder="1" applyAlignment="1">
      <alignment vertical="center"/>
    </xf>
    <xf numFmtId="0" fontId="17" fillId="0" borderId="1" xfId="0" applyFont="1" applyBorder="1" applyAlignment="1">
      <alignment horizontal="center"/>
    </xf>
    <xf numFmtId="0" fontId="0" fillId="0" borderId="1" xfId="0" applyBorder="1" applyProtection="1">
      <protection locked="0"/>
    </xf>
    <xf numFmtId="0" fontId="3" fillId="0" borderId="1" xfId="0" applyFont="1" applyBorder="1" applyAlignment="1" applyProtection="1">
      <alignment horizontal="center"/>
      <protection locked="0"/>
    </xf>
    <xf numFmtId="0" fontId="0" fillId="5" borderId="7" xfId="0" applyFill="1" applyBorder="1"/>
    <xf numFmtId="0" fontId="0" fillId="6" borderId="7" xfId="0" applyFill="1" applyBorder="1"/>
    <xf numFmtId="0" fontId="16" fillId="7" borderId="8" xfId="0" applyFont="1" applyFill="1" applyBorder="1"/>
    <xf numFmtId="0" fontId="18" fillId="0" borderId="0" xfId="0" applyFont="1"/>
    <xf numFmtId="0" fontId="3" fillId="0" borderId="0" xfId="0" applyFont="1" applyProtection="1">
      <protection locked="0"/>
    </xf>
    <xf numFmtId="0" fontId="24" fillId="8" borderId="1" xfId="0" applyFont="1" applyFill="1" applyBorder="1" applyAlignment="1">
      <alignment vertical="center"/>
    </xf>
    <xf numFmtId="0" fontId="4" fillId="3" borderId="1" xfId="0" applyFont="1" applyFill="1" applyBorder="1" applyAlignment="1">
      <alignment vertical="center"/>
    </xf>
    <xf numFmtId="0" fontId="3" fillId="0" borderId="0" xfId="0" applyFont="1" applyAlignment="1" applyProtection="1">
      <alignment horizontal="center"/>
      <protection locked="0"/>
    </xf>
    <xf numFmtId="0" fontId="0" fillId="6" borderId="12" xfId="0" applyFill="1" applyBorder="1"/>
    <xf numFmtId="0" fontId="26" fillId="11" borderId="0" xfId="0" applyFont="1" applyFill="1"/>
    <xf numFmtId="0" fontId="27" fillId="11" borderId="0" xfId="0" applyFont="1" applyFill="1"/>
    <xf numFmtId="0" fontId="28" fillId="11" borderId="0" xfId="0" applyFont="1" applyFill="1" applyAlignment="1">
      <alignment vertical="top"/>
    </xf>
    <xf numFmtId="0" fontId="9" fillId="11" borderId="0" xfId="0" applyFont="1" applyFill="1" applyAlignment="1">
      <alignment vertical="top" wrapText="1"/>
    </xf>
    <xf numFmtId="0" fontId="29" fillId="11" borderId="0" xfId="0" applyFont="1" applyFill="1" applyAlignment="1">
      <alignment vertical="top" wrapText="1"/>
    </xf>
    <xf numFmtId="0" fontId="30" fillId="11" borderId="0" xfId="0" applyFont="1" applyFill="1" applyAlignment="1">
      <alignment vertical="center" wrapText="1"/>
    </xf>
    <xf numFmtId="0" fontId="8" fillId="11" borderId="0" xfId="0" applyFont="1" applyFill="1" applyAlignment="1">
      <alignment vertical="top" wrapText="1"/>
    </xf>
    <xf numFmtId="0" fontId="32" fillId="11" borderId="0" xfId="0" applyFont="1" applyFill="1" applyAlignment="1">
      <alignment vertical="center" wrapText="1"/>
    </xf>
    <xf numFmtId="0" fontId="32" fillId="11" borderId="0" xfId="0" applyFont="1" applyFill="1" applyAlignment="1">
      <alignment horizontal="center" vertical="center" wrapText="1"/>
    </xf>
    <xf numFmtId="164" fontId="33" fillId="11" borderId="0" xfId="0" applyNumberFormat="1" applyFont="1" applyFill="1" applyAlignment="1">
      <alignment vertical="center"/>
    </xf>
    <xf numFmtId="165" fontId="33" fillId="11" borderId="0" xfId="0" applyNumberFormat="1" applyFont="1" applyFill="1" applyAlignment="1">
      <alignment horizontal="center" vertical="center"/>
    </xf>
    <xf numFmtId="165" fontId="33" fillId="9" borderId="0" xfId="0" applyNumberFormat="1" applyFont="1" applyFill="1" applyAlignment="1">
      <alignment horizontal="center" vertical="center"/>
    </xf>
    <xf numFmtId="0" fontId="34" fillId="11" borderId="0" xfId="0" applyFont="1" applyFill="1" applyAlignment="1">
      <alignment vertical="center"/>
    </xf>
    <xf numFmtId="0" fontId="35" fillId="0" borderId="0" xfId="0" applyFont="1" applyAlignment="1" applyProtection="1">
      <alignment horizontal="center"/>
      <protection locked="0"/>
    </xf>
    <xf numFmtId="0" fontId="36" fillId="0" borderId="0" xfId="0" applyFont="1"/>
    <xf numFmtId="0" fontId="33" fillId="11" borderId="0" xfId="0" applyFont="1" applyFill="1" applyAlignment="1">
      <alignment vertical="top" wrapText="1"/>
    </xf>
    <xf numFmtId="0" fontId="37" fillId="11" borderId="0" xfId="0" applyFont="1" applyFill="1" applyAlignment="1">
      <alignment vertical="top" wrapText="1"/>
    </xf>
    <xf numFmtId="0" fontId="0" fillId="0" borderId="1" xfId="0" applyBorder="1" applyAlignment="1" applyProtection="1">
      <alignment horizontal="left"/>
      <protection locked="0"/>
    </xf>
    <xf numFmtId="0" fontId="2" fillId="0" borderId="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21" fillId="0" borderId="0" xfId="0" applyFont="1" applyAlignment="1">
      <alignment horizontal="center" vertical="center" wrapText="1"/>
    </xf>
    <xf numFmtId="0" fontId="10" fillId="0" borderId="0" xfId="0" applyFont="1" applyAlignment="1">
      <alignment horizontal="center" vertical="center" wrapText="1"/>
    </xf>
    <xf numFmtId="0" fontId="2" fillId="0" borderId="4" xfId="0" applyFont="1" applyBorder="1" applyAlignment="1" applyProtection="1">
      <alignment horizontal="center" vertical="center"/>
      <protection locked="0"/>
    </xf>
    <xf numFmtId="0" fontId="18" fillId="0" borderId="0" xfId="0" applyFont="1" applyAlignment="1">
      <alignment horizontal="center"/>
    </xf>
    <xf numFmtId="0" fontId="18" fillId="0" borderId="3" xfId="0" applyFont="1" applyBorder="1" applyAlignment="1">
      <alignment horizontal="center"/>
    </xf>
    <xf numFmtId="0" fontId="8" fillId="2" borderId="6" xfId="0" applyFont="1" applyFill="1" applyBorder="1" applyAlignment="1">
      <alignment horizontal="center"/>
    </xf>
    <xf numFmtId="0" fontId="8" fillId="2" borderId="3" xfId="0"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8" fillId="0" borderId="1" xfId="0" applyFont="1" applyBorder="1" applyAlignment="1">
      <alignment horizontal="center"/>
    </xf>
    <xf numFmtId="0" fontId="3" fillId="0" borderId="2" xfId="0" applyFont="1" applyBorder="1" applyAlignment="1" applyProtection="1">
      <alignment horizontal="center"/>
      <protection locked="0"/>
    </xf>
    <xf numFmtId="0" fontId="3" fillId="0" borderId="5" xfId="0" applyFont="1" applyBorder="1" applyAlignment="1" applyProtection="1">
      <alignment horizontal="center"/>
      <protection locked="0"/>
    </xf>
    <xf numFmtId="165" fontId="18" fillId="10" borderId="2" xfId="0" applyNumberFormat="1" applyFont="1" applyFill="1" applyBorder="1" applyAlignment="1">
      <alignment horizontal="center" vertical="center"/>
    </xf>
    <xf numFmtId="165" fontId="18" fillId="10" borderId="5" xfId="0" applyNumberFormat="1" applyFont="1" applyFill="1" applyBorder="1" applyAlignment="1">
      <alignment horizontal="center" vertical="center"/>
    </xf>
    <xf numFmtId="0" fontId="24" fillId="9" borderId="2" xfId="0" applyFont="1" applyFill="1" applyBorder="1" applyAlignment="1">
      <alignment horizontal="left" vertical="center" wrapText="1"/>
    </xf>
    <xf numFmtId="0" fontId="24" fillId="9" borderId="5" xfId="0" applyFont="1" applyFill="1" applyBorder="1" applyAlignment="1">
      <alignment horizontal="left" vertical="center" wrapText="1"/>
    </xf>
    <xf numFmtId="0" fontId="18" fillId="0" borderId="13" xfId="0" applyFont="1" applyBorder="1" applyAlignment="1" applyProtection="1">
      <alignment horizontal="center"/>
      <protection locked="0"/>
    </xf>
    <xf numFmtId="0" fontId="1" fillId="0" borderId="0" xfId="0" applyFont="1" applyAlignment="1">
      <alignment horizontal="center" vertical="center"/>
    </xf>
    <xf numFmtId="0" fontId="8" fillId="11" borderId="0" xfId="0" applyFont="1" applyFill="1" applyAlignment="1">
      <alignment vertical="top"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0" fillId="11" borderId="0" xfId="0" applyFont="1" applyFill="1" applyAlignment="1">
      <alignment horizontal="center" vertical="center" wrapText="1"/>
    </xf>
    <xf numFmtId="0" fontId="31" fillId="11" borderId="0" xfId="0" applyFont="1" applyFill="1" applyAlignment="1" applyProtection="1">
      <alignment horizontal="center" vertical="center"/>
      <protection locked="0"/>
    </xf>
    <xf numFmtId="0" fontId="2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0" borderId="0" xfId="0" applyFont="1" applyAlignment="1">
      <alignment vertical="top" wrapText="1"/>
    </xf>
    <xf numFmtId="0" fontId="14"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8" fillId="2" borderId="1" xfId="0" applyFont="1" applyFill="1" applyBorder="1" applyAlignment="1">
      <alignment horizontal="center"/>
    </xf>
    <xf numFmtId="0" fontId="18" fillId="10" borderId="2" xfId="0" applyFont="1" applyFill="1" applyBorder="1" applyAlignment="1">
      <alignment horizontal="center" vertical="center"/>
    </xf>
    <xf numFmtId="0" fontId="18" fillId="10" borderId="4" xfId="0" applyFont="1" applyFill="1" applyBorder="1" applyAlignment="1">
      <alignment horizontal="center" vertical="center"/>
    </xf>
    <xf numFmtId="165" fontId="25" fillId="9" borderId="1" xfId="0" applyNumberFormat="1" applyFont="1" applyFill="1" applyBorder="1" applyAlignment="1">
      <alignment horizontal="center" vertical="center"/>
    </xf>
    <xf numFmtId="0" fontId="32" fillId="11" borderId="0" xfId="0" applyFont="1" applyFill="1" applyAlignment="1">
      <alignment horizontal="center" vertical="center" wrapText="1"/>
    </xf>
    <xf numFmtId="0" fontId="33" fillId="11" borderId="0" xfId="0" applyFont="1" applyFill="1" applyAlignment="1">
      <alignment horizontal="center" vertical="center"/>
    </xf>
    <xf numFmtId="0" fontId="24" fillId="8" borderId="1" xfId="0" applyFont="1" applyFill="1" applyBorder="1" applyAlignment="1">
      <alignment horizontal="center" vertical="center" wrapText="1"/>
    </xf>
    <xf numFmtId="0" fontId="33" fillId="11" borderId="0" xfId="0" applyFont="1" applyFill="1" applyAlignment="1" applyProtection="1">
      <alignment horizontal="center" vertical="center"/>
      <protection locked="0"/>
    </xf>
    <xf numFmtId="0" fontId="24" fillId="8" borderId="2" xfId="0" applyFont="1" applyFill="1" applyBorder="1" applyAlignment="1">
      <alignment horizontal="center" vertical="center" wrapText="1"/>
    </xf>
    <xf numFmtId="0" fontId="24" fillId="8" borderId="5" xfId="0" applyFont="1" applyFill="1" applyBorder="1" applyAlignment="1">
      <alignment horizontal="center" vertical="center" wrapText="1"/>
    </xf>
    <xf numFmtId="164" fontId="25" fillId="9" borderId="2" xfId="0" applyNumberFormat="1" applyFont="1" applyFill="1" applyBorder="1" applyAlignment="1">
      <alignment horizontal="center" vertical="center"/>
    </xf>
    <xf numFmtId="164" fontId="25" fillId="9" borderId="5" xfId="0" applyNumberFormat="1" applyFont="1" applyFill="1" applyBorder="1" applyAlignment="1">
      <alignment horizontal="center" vertical="center"/>
    </xf>
    <xf numFmtId="0" fontId="25" fillId="9" borderId="1" xfId="0" applyFont="1" applyFill="1" applyBorder="1" applyAlignment="1">
      <alignment horizontal="center" vertical="center"/>
    </xf>
    <xf numFmtId="0" fontId="25" fillId="9" borderId="1" xfId="0" applyFont="1" applyFill="1" applyBorder="1" applyAlignment="1" applyProtection="1">
      <alignment horizontal="center" vertical="center"/>
      <protection locked="0"/>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16" fillId="4" borderId="2" xfId="0" applyFont="1" applyFill="1" applyBorder="1" applyAlignment="1">
      <alignment horizontal="center"/>
    </xf>
    <xf numFmtId="0" fontId="16" fillId="4" borderId="4" xfId="0" applyFont="1" applyFill="1" applyBorder="1" applyAlignment="1">
      <alignment horizontal="center"/>
    </xf>
    <xf numFmtId="0" fontId="16" fillId="4" borderId="5" xfId="0" applyFont="1" applyFill="1" applyBorder="1" applyAlignment="1">
      <alignment horizontal="center"/>
    </xf>
    <xf numFmtId="0" fontId="38" fillId="0" borderId="1" xfId="0" applyFont="1" applyBorder="1" applyAlignment="1" applyProtection="1">
      <alignment horizontal="center" vertical="center" wrapText="1"/>
      <protection locked="0"/>
    </xf>
  </cellXfs>
  <cellStyles count="1">
    <cellStyle name="Normal" xfId="0" builtinId="0"/>
  </cellStyles>
  <dxfs count="19">
    <dxf>
      <font>
        <b/>
        <i val="0"/>
        <color auto="1"/>
      </font>
      <fill>
        <patternFill>
          <bgColor rgb="FFB8EF75"/>
        </patternFill>
      </fill>
    </dxf>
    <dxf>
      <font>
        <b/>
        <i val="0"/>
        <color auto="1"/>
      </font>
      <fill>
        <patternFill>
          <bgColor rgb="FFB8EF75"/>
        </patternFill>
      </fill>
    </dxf>
    <dxf>
      <font>
        <b val="0"/>
        <i val="0"/>
        <strike val="0"/>
        <condense val="0"/>
        <extend val="0"/>
        <outline val="0"/>
        <shadow val="0"/>
        <u val="none"/>
        <vertAlign val="baseline"/>
        <sz val="11"/>
        <color theme="1"/>
        <name val="Calibri"/>
        <family val="2"/>
        <scheme val="minor"/>
      </font>
      <fill>
        <patternFill patternType="solid">
          <fgColor theme="4" tint="0.59999389629810485"/>
          <bgColor theme="4" tint="0.59999389629810485"/>
        </patternFill>
      </fill>
      <border diagonalUp="0" diagonalDown="0">
        <left/>
        <right/>
        <top style="thin">
          <color theme="0"/>
        </top>
        <bottom/>
        <vertical/>
        <horizontal/>
      </border>
    </dxf>
    <dxf>
      <border outline="0">
        <top style="thin">
          <color theme="0"/>
        </top>
      </border>
    </dxf>
    <dxf>
      <border outline="0">
        <top style="thin">
          <color theme="0"/>
        </top>
        <bottom style="thin">
          <color theme="0"/>
        </bottom>
      </border>
    </dxf>
    <dxf>
      <font>
        <b val="0"/>
        <i val="0"/>
        <strike val="0"/>
        <condense val="0"/>
        <extend val="0"/>
        <outline val="0"/>
        <shadow val="0"/>
        <u val="none"/>
        <vertAlign val="baseline"/>
        <sz val="11"/>
        <color theme="1"/>
        <name val="Calibri"/>
        <family val="2"/>
        <scheme val="minor"/>
      </font>
      <fill>
        <patternFill patternType="solid">
          <fgColor theme="4" tint="0.59999389629810485"/>
          <bgColor theme="4" tint="0.59999389629810485"/>
        </patternFill>
      </fill>
    </dxf>
    <dxf>
      <border outline="0">
        <bottom style="thin">
          <color theme="0"/>
        </bottom>
      </border>
    </dxf>
    <dxf>
      <font>
        <b val="0"/>
        <i val="0"/>
        <strike val="0"/>
        <condense val="0"/>
        <extend val="0"/>
        <outline val="0"/>
        <shadow val="0"/>
        <u val="none"/>
        <vertAlign val="baseline"/>
        <sz val="11"/>
        <color theme="1"/>
        <name val="Calibri"/>
        <family val="2"/>
        <scheme val="minor"/>
      </font>
      <fill>
        <patternFill patternType="solid">
          <fgColor theme="4" tint="0.59999389629810485"/>
          <bgColor theme="4" tint="0.59999389629810485"/>
        </patternFill>
      </fill>
      <border diagonalUp="0" diagonalDown="0">
        <left/>
        <right/>
        <top style="thin">
          <color theme="0"/>
        </top>
        <bottom/>
        <vertical/>
        <horizontal/>
      </border>
    </dxf>
    <dxf>
      <border outline="0">
        <top style="thin">
          <color theme="0"/>
        </top>
      </border>
    </dxf>
    <dxf>
      <border outline="0">
        <top style="thin">
          <color theme="0"/>
        </top>
        <bottom style="thin">
          <color theme="0"/>
        </bottom>
      </border>
    </dxf>
    <dxf>
      <font>
        <b val="0"/>
        <i val="0"/>
        <strike val="0"/>
        <condense val="0"/>
        <extend val="0"/>
        <outline val="0"/>
        <shadow val="0"/>
        <u val="none"/>
        <vertAlign val="baseline"/>
        <sz val="11"/>
        <color theme="1"/>
        <name val="Calibri"/>
        <family val="2"/>
        <scheme val="minor"/>
      </font>
      <fill>
        <patternFill patternType="solid">
          <fgColor theme="4" tint="0.59999389629810485"/>
          <bgColor theme="4" tint="0.59999389629810485"/>
        </patternFill>
      </fill>
    </dxf>
    <dxf>
      <border outline="0">
        <bottom style="thin">
          <color theme="0"/>
        </bottom>
      </border>
    </dxf>
    <dxf>
      <font>
        <b val="0"/>
        <i val="0"/>
        <strike val="0"/>
        <condense val="0"/>
        <extend val="0"/>
        <outline val="0"/>
        <shadow val="0"/>
        <u val="none"/>
        <vertAlign val="baseline"/>
        <sz val="11"/>
        <color theme="1"/>
        <name val="Calibri"/>
        <family val="2"/>
        <scheme val="minor"/>
      </font>
      <fill>
        <patternFill patternType="solid">
          <fgColor theme="4" tint="0.59999389629810485"/>
          <bgColor theme="4" tint="0.59999389629810485"/>
        </patternFill>
      </fill>
      <border diagonalUp="0" diagonalDown="0">
        <left/>
        <right/>
        <top style="thin">
          <color theme="0"/>
        </top>
        <bottom/>
        <vertical/>
        <horizontal/>
      </border>
    </dxf>
    <dxf>
      <border outline="0">
        <top style="thin">
          <color theme="0"/>
        </top>
      </border>
    </dxf>
    <dxf>
      <border outline="0">
        <top style="thin">
          <color theme="0"/>
        </top>
        <bottom style="thin">
          <color theme="0"/>
        </bottom>
      </border>
    </dxf>
    <dxf>
      <font>
        <b val="0"/>
        <i val="0"/>
        <strike val="0"/>
        <condense val="0"/>
        <extend val="0"/>
        <outline val="0"/>
        <shadow val="0"/>
        <u val="none"/>
        <vertAlign val="baseline"/>
        <sz val="11"/>
        <color theme="1"/>
        <name val="Calibri"/>
        <family val="2"/>
        <scheme val="minor"/>
      </font>
      <fill>
        <patternFill patternType="solid">
          <fgColor theme="4" tint="0.59999389629810485"/>
          <bgColor theme="4" tint="0.59999389629810485"/>
        </patternFill>
      </fill>
    </dxf>
    <dxf>
      <border outline="0">
        <bottom style="thin">
          <color theme="0"/>
        </bottom>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s>
  <tableStyles count="0" defaultTableStyle="TableStyleMedium9" defaultPivotStyle="PivotStyleLight16"/>
  <colors>
    <mruColors>
      <color rgb="FFB8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microsoft.com/office/2007/relationships/hdphoto" Target="../media/hdphoto3.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763905</xdr:colOff>
      <xdr:row>0</xdr:row>
      <xdr:rowOff>171450</xdr:rowOff>
    </xdr:from>
    <xdr:to>
      <xdr:col>2</xdr:col>
      <xdr:colOff>1029593</xdr:colOff>
      <xdr:row>4</xdr:row>
      <xdr:rowOff>82287</xdr:rowOff>
    </xdr:to>
    <xdr:pic>
      <xdr:nvPicPr>
        <xdr:cNvPr id="2" name="Imagen 1" descr="Worldskate America - WSA">
          <a:extLst>
            <a:ext uri="{FF2B5EF4-FFF2-40B4-BE49-F238E27FC236}">
              <a16:creationId xmlns:a16="http://schemas.microsoft.com/office/drawing/2014/main" id="{F0E7863D-EBC0-4DCD-A1AE-979A7B15355C}"/>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4248" b="98407" l="9949" r="88851">
                      <a14:foregroundMark x1="62779" y1="38938" x2="62779" y2="38938"/>
                      <a14:foregroundMark x1="61750" y1="64779" x2="61750" y2="64779"/>
                      <a14:foregroundMark x1="43911" y1="24779" x2="43911" y2="24779"/>
                      <a14:foregroundMark x1="48199" y1="26549" x2="48199" y2="26549"/>
                      <a14:foregroundMark x1="52316" y1="20000" x2="52316" y2="20000"/>
                      <a14:foregroundMark x1="50772" y1="19469" x2="50772" y2="19469"/>
                      <a14:foregroundMark x1="49743" y1="18938" x2="34477" y2="28673"/>
                      <a14:foregroundMark x1="34477" y1="31327" x2="59177" y2="82124"/>
                      <a14:foregroundMark x1="20412" y1="64248" x2="70669" y2="60531"/>
                      <a14:foregroundMark x1="33962" y1="72389" x2="72727" y2="70265"/>
                      <a14:foregroundMark x1="34991" y1="87080" x2="48714" y2="16283"/>
                      <a14:foregroundMark x1="26072" y1="42124" x2="41852" y2="33982"/>
                      <a14:foregroundMark x1="33962" y1="16814" x2="25557" y2="77876"/>
                      <a14:foregroundMark x1="43396" y1="17876" x2="73242" y2="18407"/>
                      <a14:foregroundMark x1="73242" y1="18407" x2="73756" y2="55752"/>
                      <a14:foregroundMark x1="72727" y1="57345" x2="51801" y2="81062"/>
                      <a14:foregroundMark x1="57633" y1="41593" x2="53859" y2="24248"/>
                      <a14:foregroundMark x1="50257" y1="46018" x2="63293" y2="15752"/>
                      <a14:foregroundMark x1="61750" y1="32920" x2="29331" y2="83717"/>
                      <a14:foregroundMark x1="30360" y1="81593" x2="70154" y2="82124"/>
                      <a14:foregroundMark x1="67581" y1="72389" x2="50772" y2="52920"/>
                    </a14:backgroundRemoval>
                  </a14:imgEffect>
                </a14:imgLayer>
              </a14:imgProps>
            </a:ext>
            <a:ext uri="{28A0092B-C50C-407E-A947-70E740481C1C}">
              <a14:useLocalDpi xmlns:a14="http://schemas.microsoft.com/office/drawing/2010/main" val="0"/>
            </a:ext>
          </a:extLst>
        </a:blip>
        <a:srcRect t="6455"/>
        <a:stretch/>
      </xdr:blipFill>
      <xdr:spPr bwMode="auto">
        <a:xfrm>
          <a:off x="1525905" y="171450"/>
          <a:ext cx="1046738" cy="987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134363</xdr:colOff>
      <xdr:row>0</xdr:row>
      <xdr:rowOff>76200</xdr:rowOff>
    </xdr:from>
    <xdr:to>
      <xdr:col>1</xdr:col>
      <xdr:colOff>1200151</xdr:colOff>
      <xdr:row>5</xdr:row>
      <xdr:rowOff>99432</xdr:rowOff>
    </xdr:to>
    <xdr:pic>
      <xdr:nvPicPr>
        <xdr:cNvPr id="2" name="Imagen 1" descr="Worldskate America - WSA">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4248" b="98407" l="9949" r="88851">
                      <a14:foregroundMark x1="62779" y1="38938" x2="62779" y2="38938"/>
                      <a14:foregroundMark x1="61750" y1="64779" x2="61750" y2="64779"/>
                      <a14:foregroundMark x1="43911" y1="24779" x2="43911" y2="24779"/>
                      <a14:foregroundMark x1="48199" y1="26549" x2="48199" y2="26549"/>
                      <a14:foregroundMark x1="52316" y1="20000" x2="52316" y2="20000"/>
                      <a14:foregroundMark x1="50772" y1="19469" x2="50772" y2="19469"/>
                      <a14:foregroundMark x1="49743" y1="18938" x2="34477" y2="28673"/>
                      <a14:foregroundMark x1="34477" y1="31327" x2="59177" y2="82124"/>
                      <a14:foregroundMark x1="20412" y1="64248" x2="70669" y2="60531"/>
                      <a14:foregroundMark x1="33962" y1="72389" x2="72727" y2="70265"/>
                      <a14:foregroundMark x1="34991" y1="87080" x2="48714" y2="16283"/>
                      <a14:foregroundMark x1="26072" y1="42124" x2="41852" y2="33982"/>
                      <a14:foregroundMark x1="33962" y1="16814" x2="25557" y2="77876"/>
                      <a14:foregroundMark x1="43396" y1="17876" x2="73242" y2="18407"/>
                      <a14:foregroundMark x1="73242" y1="18407" x2="73756" y2="55752"/>
                      <a14:foregroundMark x1="72727" y1="57345" x2="51801" y2="81062"/>
                      <a14:foregroundMark x1="57633" y1="41593" x2="53859" y2="24248"/>
                      <a14:foregroundMark x1="50257" y1="46018" x2="63293" y2="15752"/>
                      <a14:foregroundMark x1="61750" y1="32920" x2="29331" y2="83717"/>
                      <a14:foregroundMark x1="30360" y1="81593" x2="70154" y2="82124"/>
                      <a14:foregroundMark x1="67581" y1="72389" x2="50772" y2="52920"/>
                    </a14:backgroundRemoval>
                  </a14:imgEffect>
                </a14:imgLayer>
              </a14:imgProps>
            </a:ext>
            <a:ext uri="{28A0092B-C50C-407E-A947-70E740481C1C}">
              <a14:useLocalDpi xmlns:a14="http://schemas.microsoft.com/office/drawing/2010/main" val="0"/>
            </a:ext>
          </a:extLst>
        </a:blip>
        <a:srcRect t="6455"/>
        <a:stretch/>
      </xdr:blipFill>
      <xdr:spPr bwMode="auto">
        <a:xfrm>
          <a:off x="4296788" y="76200"/>
          <a:ext cx="1065788" cy="966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510502</xdr:colOff>
      <xdr:row>1</xdr:row>
      <xdr:rowOff>0</xdr:rowOff>
    </xdr:to>
    <xdr:pic>
      <xdr:nvPicPr>
        <xdr:cNvPr id="2" name="Imagen 1" descr="Worldskate America - WSA">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4248" b="98407" l="9949" r="88851">
                      <a14:foregroundMark x1="62779" y1="38938" x2="62779" y2="38938"/>
                      <a14:foregroundMark x1="61750" y1="64779" x2="61750" y2="64779"/>
                      <a14:foregroundMark x1="43911" y1="24779" x2="43911" y2="24779"/>
                      <a14:foregroundMark x1="48199" y1="26549" x2="48199" y2="26549"/>
                      <a14:foregroundMark x1="52316" y1="20000" x2="52316" y2="20000"/>
                      <a14:foregroundMark x1="50772" y1="19469" x2="50772" y2="19469"/>
                      <a14:foregroundMark x1="49743" y1="18938" x2="34477" y2="28673"/>
                      <a14:foregroundMark x1="34477" y1="31327" x2="59177" y2="82124"/>
                      <a14:foregroundMark x1="20412" y1="64248" x2="70669" y2="60531"/>
                      <a14:foregroundMark x1="33962" y1="72389" x2="72727" y2="70265"/>
                      <a14:foregroundMark x1="34991" y1="87080" x2="48714" y2="16283"/>
                      <a14:foregroundMark x1="26072" y1="42124" x2="41852" y2="33982"/>
                      <a14:foregroundMark x1="33962" y1="16814" x2="25557" y2="77876"/>
                      <a14:foregroundMark x1="43396" y1="17876" x2="73242" y2="18407"/>
                      <a14:foregroundMark x1="73242" y1="18407" x2="73756" y2="55752"/>
                      <a14:foregroundMark x1="72727" y1="57345" x2="51801" y2="81062"/>
                      <a14:foregroundMark x1="57633" y1="41593" x2="53859" y2="24248"/>
                      <a14:foregroundMark x1="50257" y1="46018" x2="63293" y2="15752"/>
                      <a14:foregroundMark x1="61750" y1="32920" x2="29331" y2="83717"/>
                      <a14:foregroundMark x1="30360" y1="81593" x2="70154" y2="82124"/>
                      <a14:foregroundMark x1="67581" y1="72389" x2="50772" y2="52920"/>
                    </a14:backgroundRemoval>
                  </a14:imgEffect>
                </a14:imgLayer>
              </a14:imgProps>
            </a:ext>
            <a:ext uri="{28A0092B-C50C-407E-A947-70E740481C1C}">
              <a14:useLocalDpi xmlns:a14="http://schemas.microsoft.com/office/drawing/2010/main" val="0"/>
            </a:ext>
          </a:extLst>
        </a:blip>
        <a:srcRect t="6455"/>
        <a:stretch/>
      </xdr:blipFill>
      <xdr:spPr bwMode="auto">
        <a:xfrm>
          <a:off x="47625" y="0"/>
          <a:ext cx="672427"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820DE2-F999-40ED-B603-7701FC3169FC}" name="MON" displayName="MON" ref="B2:B7" totalsRowShown="0">
  <autoFilter ref="B2:B7" xr:uid="{BA820DE2-F999-40ED-B603-7701FC3169FC}"/>
  <tableColumns count="1">
    <tableColumn id="1" xr3:uid="{466F30E1-D549-4A7B-8817-69E160F3FC88}" name="MODALIDADES"/>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DD1D4F-32DF-49CE-812C-E3268EA578F5}" name="P" displayName="P" ref="J2:J4" totalsRowShown="0">
  <autoFilter ref="J2:J4" xr:uid="{D0DD1D4F-32DF-49CE-812C-E3268EA578F5}"/>
  <tableColumns count="1">
    <tableColumn id="1" xr3:uid="{DF8DEED3-6420-42BA-939D-5975BDA6E64C}" name="PRESIC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7872E8-928E-496C-A5EE-94E72AA09A4E}" name="Q" displayName="Q" ref="L2:L5" totalsRowShown="0" headerRowDxfId="18" headerRowBorderDxfId="17">
  <autoFilter ref="L2:L5" xr:uid="{2E7872E8-928E-496C-A5EE-94E72AA09A4E}"/>
  <tableColumns count="1">
    <tableColumn id="1" xr3:uid="{CF8457C4-21DC-40F5-8003-270EB0BC7E50}" name="QUARTET"/>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3999238-117E-4095-BF6C-BFFF48F7A579}" name="SG" displayName="SG" ref="D2:D3" totalsRowShown="0" dataDxfId="15" headerRowBorderDxfId="16" tableBorderDxfId="14" totalsRowBorderDxfId="13">
  <autoFilter ref="D2:D3" xr:uid="{B3999238-117E-4095-BF6C-BFFF48F7A579}"/>
  <tableColumns count="1">
    <tableColumn id="1" xr3:uid="{E8415149-BBF2-4740-82D1-961BB3F715F5}" name="SMALL GROUP" dataDxfId="12"/>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D442E33-485F-4DC1-B0FA-E9FD90F7EAD0}" name="LGP" displayName="LGP" ref="F2:F3" totalsRowShown="0" dataDxfId="10" headerRowBorderDxfId="11" tableBorderDxfId="9" totalsRowBorderDxfId="8">
  <autoFilter ref="F2:F3" xr:uid="{2D442E33-485F-4DC1-B0FA-E9FD90F7EAD0}"/>
  <tableColumns count="1">
    <tableColumn id="1" xr3:uid="{34CA60EC-FAC5-4F55-AF91-03C29561E295}" name="LARGE GROUP" dataDxfId="7"/>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CD4566A-457E-40EC-819B-B1FA604C5376}" name="JG" displayName="JG" ref="H2:H3" totalsRowShown="0" dataDxfId="5" headerRowBorderDxfId="6" tableBorderDxfId="4" totalsRowBorderDxfId="3">
  <autoFilter ref="H2:H3" xr:uid="{DCD4566A-457E-40EC-819B-B1FA604C5376}"/>
  <tableColumns count="1">
    <tableColumn id="1" xr3:uid="{354E647D-76EF-4C5A-98B0-419BEB3DCC1A}" name="JUNIOR GROUP" dataDxfId="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EE379-FA6D-4D61-B16E-D6946AE3579C}">
  <dimension ref="B1:I26"/>
  <sheetViews>
    <sheetView showGridLines="0" tabSelected="1" zoomScaleNormal="100" workbookViewId="0">
      <selection activeCell="C7" sqref="C7:D7"/>
    </sheetView>
  </sheetViews>
  <sheetFormatPr baseColWidth="10" defaultRowHeight="15"/>
  <cols>
    <col min="2" max="2" width="11.7109375" customWidth="1"/>
    <col min="3" max="3" width="38.140625" customWidth="1"/>
    <col min="4" max="4" width="13.140625" customWidth="1"/>
    <col min="5" max="5" width="16.5703125" customWidth="1"/>
    <col min="6" max="6" width="41.42578125" customWidth="1"/>
    <col min="7" max="7" width="20.7109375" customWidth="1"/>
    <col min="9" max="9" width="31.140625" customWidth="1"/>
  </cols>
  <sheetData>
    <row r="1" spans="2:9" ht="26.25">
      <c r="B1" s="62" t="s">
        <v>0</v>
      </c>
      <c r="C1" s="62"/>
      <c r="D1" s="62"/>
      <c r="E1" s="62"/>
      <c r="F1" s="62"/>
      <c r="G1" s="62"/>
      <c r="H1" s="26"/>
      <c r="I1" s="26"/>
    </row>
    <row r="2" spans="2:9" ht="30" customHeight="1">
      <c r="B2" s="62"/>
      <c r="C2" s="62"/>
      <c r="D2" s="62"/>
      <c r="E2" s="62"/>
      <c r="F2" s="62"/>
      <c r="G2" s="62"/>
      <c r="H2" s="26"/>
      <c r="I2" s="26"/>
    </row>
    <row r="3" spans="2:9" ht="14.45" customHeight="1">
      <c r="B3" s="63" t="s">
        <v>27</v>
      </c>
      <c r="C3" s="63"/>
      <c r="D3" s="63"/>
      <c r="E3" s="63"/>
      <c r="F3" s="63"/>
      <c r="G3" s="63"/>
      <c r="H3" s="26"/>
      <c r="I3" s="26"/>
    </row>
    <row r="4" spans="2:9" ht="14.45" customHeight="1">
      <c r="B4" s="63"/>
      <c r="C4" s="63"/>
      <c r="D4" s="63"/>
      <c r="E4" s="63"/>
      <c r="F4" s="63"/>
      <c r="G4" s="63"/>
      <c r="H4" s="27"/>
      <c r="I4" s="27"/>
    </row>
    <row r="5" spans="2:9" ht="14.45" customHeight="1">
      <c r="B5" s="63"/>
      <c r="C5" s="63"/>
      <c r="D5" s="63"/>
      <c r="E5" s="63"/>
      <c r="F5" s="63"/>
      <c r="G5" s="63"/>
      <c r="H5" s="27"/>
      <c r="I5" s="27"/>
    </row>
    <row r="6" spans="2:9" ht="78" customHeight="1">
      <c r="B6" s="64" t="s">
        <v>28</v>
      </c>
      <c r="C6" s="64"/>
      <c r="D6" s="64"/>
      <c r="E6" s="64"/>
      <c r="F6" s="64"/>
      <c r="G6" s="64"/>
    </row>
    <row r="7" spans="2:9" ht="33" customHeight="1">
      <c r="B7" s="28" t="s">
        <v>29</v>
      </c>
      <c r="C7" s="65"/>
      <c r="D7" s="60"/>
      <c r="E7" s="29" t="s">
        <v>2</v>
      </c>
      <c r="F7" s="65"/>
      <c r="G7" s="60"/>
    </row>
    <row r="8" spans="2:9" ht="33" customHeight="1">
      <c r="B8" s="28" t="s">
        <v>25</v>
      </c>
      <c r="C8" s="60"/>
      <c r="D8" s="61"/>
      <c r="E8" s="61"/>
      <c r="F8" s="61"/>
      <c r="G8" s="61"/>
    </row>
    <row r="9" spans="2:9" ht="6" customHeight="1">
      <c r="B9" s="1"/>
      <c r="C9" s="1"/>
      <c r="D9" s="1"/>
      <c r="E9" s="1"/>
      <c r="F9" s="1"/>
      <c r="G9" s="1"/>
    </row>
    <row r="10" spans="2:9" ht="15.75">
      <c r="B10" s="68" t="s">
        <v>30</v>
      </c>
      <c r="C10" s="69"/>
      <c r="D10" s="69"/>
      <c r="E10" s="69"/>
      <c r="F10" s="69"/>
      <c r="G10" s="69"/>
    </row>
    <row r="11" spans="2:9" ht="14.45" customHeight="1">
      <c r="B11" s="70" t="s">
        <v>3</v>
      </c>
      <c r="C11" s="71" t="s">
        <v>9</v>
      </c>
      <c r="D11" s="71" t="s">
        <v>31</v>
      </c>
      <c r="E11" s="71" t="s">
        <v>32</v>
      </c>
      <c r="F11" s="71" t="s">
        <v>14</v>
      </c>
      <c r="G11" s="71" t="s">
        <v>33</v>
      </c>
    </row>
    <row r="12" spans="2:9">
      <c r="B12" s="70"/>
      <c r="C12" s="70"/>
      <c r="D12" s="70"/>
      <c r="E12" s="70"/>
      <c r="F12" s="70"/>
      <c r="G12" s="70"/>
    </row>
    <row r="13" spans="2:9">
      <c r="B13" s="30">
        <v>1</v>
      </c>
      <c r="C13" s="31"/>
      <c r="D13" s="32"/>
      <c r="E13" s="32"/>
      <c r="F13" s="31"/>
      <c r="G13" s="31"/>
    </row>
    <row r="14" spans="2:9">
      <c r="B14" s="30">
        <v>2</v>
      </c>
      <c r="C14" s="31"/>
      <c r="D14" s="32"/>
      <c r="E14" s="32"/>
      <c r="F14" s="31"/>
      <c r="G14" s="31"/>
    </row>
    <row r="15" spans="2:9">
      <c r="B15" s="30">
        <v>3</v>
      </c>
      <c r="C15" s="31"/>
      <c r="D15" s="32"/>
      <c r="E15" s="32"/>
      <c r="F15" s="31"/>
      <c r="G15" s="31"/>
    </row>
    <row r="16" spans="2:9">
      <c r="B16" s="30">
        <v>4</v>
      </c>
      <c r="C16" s="31"/>
      <c r="D16" s="32"/>
      <c r="E16" s="32"/>
      <c r="F16" s="31"/>
      <c r="G16" s="31"/>
    </row>
    <row r="17" spans="2:7">
      <c r="B17" s="30">
        <v>5</v>
      </c>
      <c r="C17" s="31"/>
      <c r="D17" s="32"/>
      <c r="E17" s="32"/>
      <c r="F17" s="31"/>
      <c r="G17" s="31"/>
    </row>
    <row r="18" spans="2:7">
      <c r="B18" s="30">
        <v>6</v>
      </c>
      <c r="C18" s="31"/>
      <c r="D18" s="32"/>
      <c r="E18" s="32"/>
      <c r="F18" s="31"/>
      <c r="G18" s="31"/>
    </row>
    <row r="19" spans="2:7">
      <c r="B19" s="30">
        <v>7</v>
      </c>
      <c r="C19" s="31"/>
      <c r="D19" s="32"/>
      <c r="E19" s="32"/>
      <c r="F19" s="31"/>
      <c r="G19" s="31"/>
    </row>
    <row r="20" spans="2:7">
      <c r="B20" s="30">
        <v>8</v>
      </c>
      <c r="C20" s="31"/>
      <c r="D20" s="32"/>
      <c r="E20" s="32"/>
      <c r="F20" s="31"/>
      <c r="G20" s="31"/>
    </row>
    <row r="21" spans="2:7">
      <c r="B21" s="30">
        <v>9</v>
      </c>
      <c r="C21" s="31"/>
      <c r="D21" s="32"/>
      <c r="E21" s="32"/>
      <c r="F21" s="31"/>
      <c r="G21" s="31"/>
    </row>
    <row r="22" spans="2:7">
      <c r="B22" s="30">
        <v>10</v>
      </c>
      <c r="C22" s="31"/>
      <c r="D22" s="32"/>
      <c r="E22" s="32"/>
      <c r="F22" s="31"/>
      <c r="G22" s="31"/>
    </row>
    <row r="24" spans="2:7">
      <c r="B24" s="66" t="s">
        <v>34</v>
      </c>
      <c r="C24" s="66"/>
      <c r="D24" s="66"/>
      <c r="E24" s="66"/>
      <c r="F24" s="66"/>
      <c r="G24" s="66"/>
    </row>
    <row r="25" spans="2:7" ht="23.1" customHeight="1">
      <c r="B25" s="66"/>
      <c r="C25" s="66"/>
      <c r="D25" s="66"/>
      <c r="E25" s="66"/>
      <c r="F25" s="66"/>
      <c r="G25" s="66"/>
    </row>
    <row r="26" spans="2:7">
      <c r="B26" s="67"/>
      <c r="C26" s="67"/>
      <c r="D26" s="67"/>
      <c r="E26" s="67"/>
      <c r="F26" s="67"/>
      <c r="G26" s="67"/>
    </row>
  </sheetData>
  <sheetProtection algorithmName="SHA-512" hashValue="tHn9dlrvDQXhZmnK3qHxsBQQnjW0yzWdQPx8JBCcb3xfkNQaZ410ucoKb4mP/UNxHDqgfm1qd/CSY5NinteN1w==" saltValue="X/siuoEDTZ98ktFtc16hIw==" spinCount="100000" sheet="1" objects="1" scenarios="1"/>
  <mergeCells count="14">
    <mergeCell ref="B24:G26"/>
    <mergeCell ref="B10:G10"/>
    <mergeCell ref="B11:B12"/>
    <mergeCell ref="C11:C12"/>
    <mergeCell ref="D11:D12"/>
    <mergeCell ref="E11:E12"/>
    <mergeCell ref="F11:F12"/>
    <mergeCell ref="G11:G12"/>
    <mergeCell ref="C8:G8"/>
    <mergeCell ref="B1:G2"/>
    <mergeCell ref="B3:G5"/>
    <mergeCell ref="B6:G6"/>
    <mergeCell ref="C7:D7"/>
    <mergeCell ref="F7:G7"/>
  </mergeCells>
  <conditionalFormatting sqref="D13:E22">
    <cfRule type="cellIs" dxfId="1" priority="1" operator="equal">
      <formula>"X"</formula>
    </cfRule>
  </conditionalFormatting>
  <dataValidations count="1">
    <dataValidation type="custom" allowBlank="1" showInputMessage="1" showErrorMessage="1" prompt="SOLO &quot;X&quot; MAYUSCULA" sqref="D13:E22" xr:uid="{A0894544-29D4-4CD0-8F4C-152CC61FB1B1}">
      <formula1>EXACT(D13:E22,"X")</formula1>
    </dataValidation>
  </dataValidations>
  <printOptions horizontalCentered="1"/>
  <pageMargins left="0.23622047244094491" right="0.11811023622047245" top="0.19685039370078741"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L63"/>
  <sheetViews>
    <sheetView showGridLines="0" topLeftCell="A35" zoomScaleNormal="100" zoomScaleSheetLayoutView="100" workbookViewId="0">
      <selection activeCell="C52" sqref="C52:D52"/>
    </sheetView>
  </sheetViews>
  <sheetFormatPr baseColWidth="10" defaultColWidth="11.42578125" defaultRowHeight="14.25"/>
  <cols>
    <col min="1" max="1" width="8.28515625" style="1" customWidth="1"/>
    <col min="2" max="2" width="40.85546875" style="1" customWidth="1"/>
    <col min="3" max="3" width="10.140625" style="1" bestFit="1" customWidth="1"/>
    <col min="4" max="4" width="10.42578125" style="1" customWidth="1"/>
    <col min="5" max="5" width="11.42578125" style="1" customWidth="1"/>
    <col min="6" max="6" width="12.85546875" style="1" customWidth="1"/>
    <col min="7" max="7" width="17.85546875" style="1" customWidth="1"/>
    <col min="8" max="8" width="15.85546875" style="1" customWidth="1"/>
    <col min="9" max="10" width="0" style="43" hidden="1" customWidth="1"/>
    <col min="11" max="11" width="10.85546875" style="43" hidden="1" customWidth="1"/>
    <col min="12" max="14" width="0" style="43" hidden="1" customWidth="1"/>
    <col min="15" max="15" width="11.42578125" style="43"/>
    <col min="16" max="16384" width="11.42578125" style="1"/>
  </cols>
  <sheetData>
    <row r="2" spans="1:38" ht="15" customHeight="1">
      <c r="A2" s="62" t="s">
        <v>0</v>
      </c>
      <c r="B2" s="62"/>
      <c r="C2" s="62"/>
      <c r="D2" s="62"/>
      <c r="E2" s="62"/>
      <c r="F2" s="62"/>
      <c r="G2" s="62"/>
      <c r="H2" s="62"/>
      <c r="I2" s="42"/>
      <c r="J2" s="42"/>
      <c r="K2" s="42"/>
      <c r="L2" s="42"/>
    </row>
    <row r="3" spans="1:38" ht="15" customHeight="1">
      <c r="A3" s="62"/>
      <c r="B3" s="62"/>
      <c r="C3" s="62"/>
      <c r="D3" s="62"/>
      <c r="E3" s="62"/>
      <c r="F3" s="62"/>
      <c r="G3" s="62"/>
      <c r="H3" s="62"/>
      <c r="I3" s="42"/>
      <c r="J3" s="42"/>
      <c r="K3" s="42"/>
      <c r="L3" s="42"/>
    </row>
    <row r="4" spans="1:38" ht="15" customHeight="1">
      <c r="A4" s="80" t="s">
        <v>52</v>
      </c>
      <c r="B4" s="80"/>
      <c r="C4" s="80"/>
      <c r="D4" s="80"/>
      <c r="E4" s="80"/>
      <c r="F4" s="80"/>
      <c r="G4" s="80"/>
      <c r="H4" s="80"/>
      <c r="I4" s="42"/>
      <c r="J4" s="42"/>
      <c r="K4" s="42"/>
      <c r="L4" s="42"/>
    </row>
    <row r="5" spans="1:38" ht="15" customHeight="1">
      <c r="A5" s="80"/>
      <c r="B5" s="80"/>
      <c r="C5" s="80"/>
      <c r="D5" s="80"/>
      <c r="E5" s="80"/>
      <c r="F5" s="80"/>
      <c r="G5" s="80"/>
      <c r="H5" s="80"/>
      <c r="I5" s="44"/>
      <c r="J5" s="44"/>
      <c r="K5" s="44"/>
      <c r="L5" s="44"/>
    </row>
    <row r="6" spans="1:38" ht="15" customHeight="1">
      <c r="A6" s="80"/>
      <c r="B6" s="80"/>
      <c r="C6" s="80"/>
      <c r="D6" s="80"/>
      <c r="E6" s="80"/>
      <c r="F6" s="80"/>
      <c r="G6" s="80"/>
      <c r="H6" s="80"/>
      <c r="I6" s="44"/>
      <c r="J6" s="44"/>
      <c r="K6" s="44"/>
      <c r="L6" s="44"/>
    </row>
    <row r="7" spans="1:38" ht="106.5" customHeight="1">
      <c r="A7" s="64" t="s">
        <v>1</v>
      </c>
      <c r="B7" s="64"/>
      <c r="C7" s="64"/>
      <c r="D7" s="64"/>
      <c r="E7" s="64"/>
      <c r="F7" s="64"/>
      <c r="G7" s="64"/>
      <c r="H7" s="64"/>
      <c r="L7" s="45"/>
      <c r="M7" s="45"/>
      <c r="N7" s="45"/>
      <c r="O7" s="45"/>
      <c r="P7" s="3"/>
      <c r="Q7" s="3"/>
      <c r="R7" s="3"/>
      <c r="S7" s="3"/>
      <c r="T7" s="3"/>
      <c r="U7" s="3"/>
      <c r="V7" s="3"/>
      <c r="W7" s="3"/>
      <c r="X7" s="3"/>
    </row>
    <row r="8" spans="1:38" ht="23.25" customHeight="1">
      <c r="A8" s="13" t="s">
        <v>35</v>
      </c>
      <c r="B8" s="25">
        <f>+'ENTRENADORES -DELEGADOS'!C8</f>
        <v>0</v>
      </c>
      <c r="C8" s="13" t="s">
        <v>26</v>
      </c>
      <c r="D8" s="82">
        <f>+'ENTRENADORES -DELEGADOS'!C7</f>
        <v>0</v>
      </c>
      <c r="E8" s="83"/>
      <c r="F8" s="83"/>
      <c r="G8" s="83"/>
      <c r="H8" s="84"/>
      <c r="I8" s="46"/>
      <c r="J8" s="46"/>
      <c r="K8" s="46"/>
      <c r="L8" s="46"/>
      <c r="M8" s="46"/>
      <c r="N8" s="46"/>
      <c r="O8" s="46"/>
      <c r="P8" s="4"/>
      <c r="Q8" s="4"/>
      <c r="R8" s="4"/>
      <c r="S8" s="4"/>
      <c r="T8" s="4"/>
      <c r="U8" s="4"/>
      <c r="V8" s="4"/>
      <c r="W8" s="4"/>
      <c r="X8" s="4"/>
      <c r="Y8" s="4"/>
      <c r="Z8" s="4"/>
      <c r="AA8" s="3"/>
      <c r="AB8" s="3"/>
      <c r="AC8" s="3"/>
      <c r="AD8" s="3"/>
      <c r="AE8" s="3"/>
      <c r="AF8" s="3"/>
      <c r="AG8" s="3"/>
      <c r="AH8" s="3"/>
      <c r="AI8" s="3"/>
      <c r="AJ8" s="3"/>
      <c r="AK8" s="3"/>
      <c r="AL8" s="3"/>
    </row>
    <row r="9" spans="1:38" ht="36.75" customHeight="1">
      <c r="A9" s="87" t="s">
        <v>57</v>
      </c>
      <c r="B9" s="87"/>
      <c r="C9" s="87"/>
      <c r="D9" s="87"/>
      <c r="E9" s="88" t="s">
        <v>58</v>
      </c>
      <c r="F9" s="88"/>
      <c r="G9" s="88" t="s">
        <v>59</v>
      </c>
      <c r="H9" s="88"/>
      <c r="I9" s="47"/>
      <c r="J9" s="47"/>
      <c r="K9" s="47"/>
      <c r="L9" s="85"/>
      <c r="M9" s="85"/>
      <c r="N9" s="85"/>
      <c r="O9" s="85"/>
      <c r="P9" s="4"/>
      <c r="Q9" s="4"/>
      <c r="R9" s="4"/>
      <c r="S9" s="4"/>
      <c r="T9" s="4"/>
      <c r="U9" s="4"/>
      <c r="V9" s="4"/>
      <c r="W9" s="4"/>
      <c r="X9" s="4"/>
      <c r="Y9" s="4"/>
      <c r="Z9" s="4"/>
      <c r="AA9" s="3"/>
      <c r="AB9" s="3"/>
      <c r="AC9" s="3"/>
      <c r="AD9" s="3"/>
      <c r="AE9" s="3"/>
      <c r="AF9" s="3"/>
      <c r="AG9" s="3"/>
      <c r="AH9" s="3"/>
      <c r="AI9" s="3"/>
      <c r="AJ9" s="3"/>
      <c r="AK9" s="3"/>
      <c r="AL9" s="3"/>
    </row>
    <row r="10" spans="1:38" ht="22.5" customHeight="1">
      <c r="A10" s="87"/>
      <c r="B10" s="87"/>
      <c r="C10" s="87"/>
      <c r="D10" s="87"/>
      <c r="E10" s="117"/>
      <c r="F10" s="117"/>
      <c r="G10" s="117"/>
      <c r="H10" s="117"/>
      <c r="I10" s="86"/>
      <c r="J10" s="86"/>
      <c r="K10" s="86"/>
      <c r="L10" s="86"/>
      <c r="M10" s="86"/>
      <c r="N10" s="86"/>
      <c r="O10" s="86"/>
      <c r="P10" s="4"/>
      <c r="Q10" s="4"/>
      <c r="R10" s="4"/>
      <c r="S10" s="4"/>
      <c r="T10" s="4"/>
      <c r="U10" s="4"/>
      <c r="V10" s="4"/>
      <c r="W10" s="4"/>
      <c r="X10" s="4"/>
      <c r="Y10" s="4"/>
      <c r="Z10" s="4"/>
      <c r="AA10" s="3"/>
      <c r="AB10" s="3"/>
      <c r="AC10" s="3"/>
      <c r="AD10" s="3"/>
      <c r="AE10" s="3"/>
      <c r="AF10" s="3"/>
      <c r="AG10" s="3"/>
      <c r="AH10" s="3"/>
      <c r="AI10" s="3"/>
      <c r="AJ10" s="3"/>
      <c r="AK10" s="3"/>
      <c r="AL10" s="3"/>
    </row>
    <row r="11" spans="1:38" ht="15.75">
      <c r="A11" s="87"/>
      <c r="B11" s="87"/>
      <c r="C11" s="87"/>
      <c r="D11" s="87"/>
      <c r="E11" s="117"/>
      <c r="F11" s="117"/>
      <c r="G11" s="117"/>
      <c r="H11" s="117"/>
      <c r="I11" s="48"/>
      <c r="J11" s="48"/>
      <c r="K11" s="81"/>
      <c r="L11" s="81"/>
      <c r="M11" s="46"/>
      <c r="N11" s="57"/>
      <c r="O11" s="46"/>
      <c r="P11" s="4"/>
      <c r="Q11" s="89"/>
      <c r="R11" s="89"/>
      <c r="S11" s="4"/>
      <c r="T11" s="4"/>
      <c r="U11" s="4"/>
      <c r="V11" s="4"/>
      <c r="W11" s="4"/>
      <c r="X11" s="2"/>
    </row>
    <row r="12" spans="1:38" ht="15.75">
      <c r="A12" s="98" t="s">
        <v>8</v>
      </c>
      <c r="B12" s="98"/>
      <c r="C12" s="98"/>
      <c r="D12" s="98"/>
      <c r="E12" s="98"/>
      <c r="F12" s="98"/>
      <c r="G12" s="98"/>
      <c r="H12" s="98"/>
      <c r="I12" s="48"/>
      <c r="J12" s="48"/>
      <c r="K12" s="81"/>
      <c r="L12" s="81"/>
      <c r="M12" s="46"/>
      <c r="N12" s="56" t="b">
        <f>IF(E10,SUM(H49))</f>
        <v>0</v>
      </c>
      <c r="O12" s="46"/>
      <c r="P12" s="4"/>
      <c r="Q12" s="89"/>
      <c r="R12" s="89"/>
      <c r="S12" s="4"/>
      <c r="T12" s="4"/>
      <c r="U12" s="4"/>
      <c r="V12" s="4"/>
      <c r="W12" s="4"/>
      <c r="X12" s="2"/>
    </row>
    <row r="13" spans="1:38" ht="33" customHeight="1">
      <c r="A13" s="70" t="s">
        <v>3</v>
      </c>
      <c r="B13" s="92" t="s">
        <v>9</v>
      </c>
      <c r="C13" s="93"/>
      <c r="D13" s="90" t="s">
        <v>4</v>
      </c>
      <c r="E13" s="90"/>
      <c r="F13" s="90"/>
      <c r="G13" s="88" t="s">
        <v>10</v>
      </c>
      <c r="H13" s="96" t="s">
        <v>5</v>
      </c>
      <c r="I13" s="48"/>
      <c r="J13" s="48"/>
      <c r="K13" s="81"/>
      <c r="L13" s="81"/>
      <c r="M13" s="46"/>
      <c r="N13" s="56" t="b">
        <f>IF(G10,SUM(H49))</f>
        <v>0</v>
      </c>
      <c r="O13" s="46"/>
      <c r="P13" s="4"/>
      <c r="Q13" s="89"/>
      <c r="R13" s="89"/>
      <c r="S13" s="4"/>
      <c r="T13" s="4"/>
      <c r="U13" s="4"/>
      <c r="V13" s="4"/>
      <c r="W13" s="4"/>
      <c r="X13" s="2"/>
    </row>
    <row r="14" spans="1:38" ht="25.5">
      <c r="A14" s="70"/>
      <c r="B14" s="94"/>
      <c r="C14" s="95"/>
      <c r="D14" s="6" t="s">
        <v>6</v>
      </c>
      <c r="E14" s="5" t="s">
        <v>7</v>
      </c>
      <c r="F14" s="6" t="s">
        <v>11</v>
      </c>
      <c r="G14" s="91"/>
      <c r="H14" s="97"/>
      <c r="I14" s="48"/>
      <c r="J14" s="48"/>
      <c r="K14" s="81"/>
      <c r="L14" s="81"/>
      <c r="M14" s="46"/>
      <c r="N14" s="57"/>
      <c r="O14" s="46"/>
      <c r="P14" s="4"/>
      <c r="Q14" s="89"/>
      <c r="R14" s="89"/>
      <c r="S14" s="4"/>
      <c r="T14" s="4"/>
      <c r="U14" s="4"/>
      <c r="V14" s="4"/>
      <c r="W14" s="4"/>
      <c r="X14" s="2"/>
    </row>
    <row r="15" spans="1:38" ht="15.75">
      <c r="A15" s="8">
        <v>1</v>
      </c>
      <c r="B15" s="73"/>
      <c r="C15" s="74"/>
      <c r="D15" s="20"/>
      <c r="E15" s="20"/>
      <c r="F15" s="20"/>
      <c r="G15" s="20"/>
      <c r="H15" s="20"/>
      <c r="I15" s="48">
        <f>+COUNTIF(G15:G48,"SMALL_GROUP")</f>
        <v>0</v>
      </c>
      <c r="J15" s="48">
        <f>+COUNTIF(G15:G48,"LARGE_GROUP")</f>
        <v>0</v>
      </c>
      <c r="K15" s="48">
        <f>+COUNTIF(G15:G48,"JUNIOR_GROUP")</f>
        <v>0</v>
      </c>
      <c r="L15" s="48">
        <f>+COUNTIF(G15:G48,"PRESICION")</f>
        <v>0</v>
      </c>
      <c r="M15" s="58">
        <f>+COUNTIF(G15:G48,"QUARTET")</f>
        <v>0</v>
      </c>
      <c r="N15" s="46"/>
      <c r="O15" s="46"/>
      <c r="P15" s="4"/>
      <c r="Q15" s="89"/>
      <c r="R15" s="89"/>
      <c r="S15" s="4"/>
      <c r="T15" s="4"/>
      <c r="U15" s="4"/>
      <c r="V15" s="4"/>
      <c r="W15" s="4"/>
      <c r="X15" s="2"/>
    </row>
    <row r="16" spans="1:38" ht="15.75">
      <c r="A16" s="8">
        <v>2</v>
      </c>
      <c r="B16" s="73"/>
      <c r="C16" s="74"/>
      <c r="D16" s="20"/>
      <c r="E16" s="20"/>
      <c r="F16" s="20"/>
      <c r="G16" s="20"/>
      <c r="H16" s="20"/>
      <c r="I16" s="48"/>
      <c r="J16" s="48"/>
      <c r="K16" s="48"/>
      <c r="L16" s="48"/>
      <c r="M16" s="58"/>
      <c r="N16" s="46"/>
      <c r="O16" s="46"/>
      <c r="P16" s="4"/>
      <c r="Q16" s="89"/>
      <c r="R16" s="89"/>
      <c r="S16" s="4"/>
      <c r="T16" s="4"/>
      <c r="U16" s="4"/>
      <c r="V16" s="4"/>
      <c r="W16" s="4"/>
      <c r="X16" s="2"/>
    </row>
    <row r="17" spans="1:24" ht="16.5" customHeight="1">
      <c r="A17" s="8">
        <v>3</v>
      </c>
      <c r="B17" s="73"/>
      <c r="C17" s="74"/>
      <c r="D17" s="20"/>
      <c r="E17" s="20"/>
      <c r="F17" s="20"/>
      <c r="G17" s="20"/>
      <c r="H17" s="20"/>
      <c r="I17" s="48"/>
      <c r="J17" s="48"/>
      <c r="K17" s="48"/>
      <c r="L17" s="48"/>
      <c r="M17" s="58"/>
      <c r="N17" s="7"/>
      <c r="O17"/>
      <c r="P17" s="4"/>
      <c r="Q17" s="89"/>
      <c r="R17" s="89"/>
      <c r="S17" s="4"/>
      <c r="T17" s="4"/>
      <c r="U17" s="4"/>
      <c r="V17" s="4"/>
      <c r="W17" s="4"/>
      <c r="X17" s="2"/>
    </row>
    <row r="18" spans="1:24" ht="15.75">
      <c r="A18" s="8">
        <v>4</v>
      </c>
      <c r="B18" s="73"/>
      <c r="C18" s="74"/>
      <c r="D18" s="20"/>
      <c r="E18" s="20"/>
      <c r="F18" s="20"/>
      <c r="G18" s="20"/>
      <c r="H18" s="20"/>
      <c r="I18" s="48"/>
      <c r="J18" s="48"/>
      <c r="K18" s="48"/>
      <c r="L18" s="48"/>
      <c r="M18" s="58"/>
      <c r="N18" s="46"/>
      <c r="O18" s="46"/>
      <c r="P18" s="4"/>
      <c r="Q18" s="89"/>
      <c r="R18" s="89"/>
      <c r="S18" s="4"/>
      <c r="T18" s="4"/>
      <c r="U18" s="4"/>
      <c r="V18" s="4"/>
      <c r="W18" s="4"/>
      <c r="X18" s="2"/>
    </row>
    <row r="19" spans="1:24" ht="15.75">
      <c r="A19" s="8">
        <v>5</v>
      </c>
      <c r="B19" s="73"/>
      <c r="C19" s="74"/>
      <c r="D19" s="20"/>
      <c r="E19" s="20"/>
      <c r="F19" s="20"/>
      <c r="G19" s="20"/>
      <c r="H19" s="20"/>
      <c r="I19" s="48"/>
      <c r="J19" s="48"/>
      <c r="K19" s="48"/>
      <c r="L19" s="48"/>
      <c r="M19" s="58"/>
      <c r="N19" s="46"/>
      <c r="O19" s="46"/>
      <c r="P19" s="4"/>
      <c r="Q19" s="89"/>
      <c r="R19" s="89"/>
      <c r="S19" s="4"/>
      <c r="T19" s="4"/>
      <c r="U19" s="4"/>
      <c r="V19" s="4"/>
      <c r="W19" s="4"/>
      <c r="X19" s="2"/>
    </row>
    <row r="20" spans="1:24" ht="15.75">
      <c r="A20" s="8">
        <v>6</v>
      </c>
      <c r="B20" s="73"/>
      <c r="C20" s="74"/>
      <c r="D20" s="20"/>
      <c r="E20" s="20"/>
      <c r="F20" s="20"/>
      <c r="G20" s="20"/>
      <c r="H20" s="20"/>
      <c r="I20" s="48"/>
      <c r="J20" s="48"/>
      <c r="K20" s="48"/>
      <c r="L20" s="48"/>
      <c r="M20" s="58"/>
      <c r="N20" s="46"/>
      <c r="O20" s="46"/>
      <c r="P20" s="4"/>
      <c r="Q20" s="89"/>
      <c r="R20" s="89"/>
      <c r="S20" s="4"/>
      <c r="T20" s="4"/>
      <c r="U20" s="4"/>
      <c r="V20" s="4"/>
      <c r="W20" s="4"/>
      <c r="X20" s="2"/>
    </row>
    <row r="21" spans="1:24" ht="15.75">
      <c r="A21" s="8">
        <v>7</v>
      </c>
      <c r="B21" s="73"/>
      <c r="C21" s="74"/>
      <c r="D21" s="20"/>
      <c r="E21" s="20"/>
      <c r="F21" s="20"/>
      <c r="G21" s="20"/>
      <c r="H21" s="20"/>
      <c r="I21" s="48"/>
      <c r="J21" s="48"/>
      <c r="K21" s="48"/>
      <c r="L21" s="48"/>
      <c r="M21" s="58"/>
      <c r="N21" s="46"/>
      <c r="O21" s="46"/>
      <c r="P21" s="4"/>
      <c r="Q21" s="89"/>
      <c r="R21" s="89"/>
      <c r="S21" s="4"/>
      <c r="T21" s="4"/>
      <c r="U21" s="4"/>
      <c r="V21" s="4"/>
      <c r="W21" s="4"/>
      <c r="X21" s="2"/>
    </row>
    <row r="22" spans="1:24" ht="15.75">
      <c r="A22" s="8">
        <v>8</v>
      </c>
      <c r="B22" s="73"/>
      <c r="C22" s="74"/>
      <c r="D22" s="20"/>
      <c r="E22" s="20"/>
      <c r="F22" s="20"/>
      <c r="G22" s="20"/>
      <c r="H22" s="20"/>
      <c r="I22" s="48"/>
      <c r="J22" s="48"/>
      <c r="K22" s="48"/>
      <c r="L22" s="48"/>
      <c r="M22" s="58"/>
      <c r="N22" s="46"/>
      <c r="O22" s="46"/>
      <c r="P22" s="4"/>
      <c r="Q22" s="89"/>
      <c r="R22" s="89"/>
      <c r="S22" s="4"/>
      <c r="T22" s="4"/>
      <c r="U22" s="4"/>
      <c r="V22" s="4"/>
      <c r="W22" s="4"/>
      <c r="X22" s="2"/>
    </row>
    <row r="23" spans="1:24" ht="15.75">
      <c r="A23" s="8">
        <v>9</v>
      </c>
      <c r="B23" s="73"/>
      <c r="C23" s="74"/>
      <c r="D23" s="20"/>
      <c r="E23" s="20"/>
      <c r="F23" s="20"/>
      <c r="G23" s="20"/>
      <c r="H23" s="20"/>
      <c r="I23" s="48"/>
      <c r="J23" s="48"/>
      <c r="K23" s="48"/>
      <c r="L23" s="48"/>
      <c r="M23" s="58"/>
      <c r="N23" s="46"/>
      <c r="O23" s="46"/>
      <c r="P23" s="4"/>
      <c r="Q23" s="4"/>
      <c r="R23" s="4"/>
      <c r="S23" s="4"/>
      <c r="T23" s="4"/>
      <c r="U23" s="4"/>
      <c r="V23" s="4"/>
      <c r="W23" s="4"/>
      <c r="X23" s="2"/>
    </row>
    <row r="24" spans="1:24" ht="15.75">
      <c r="A24" s="8">
        <v>10</v>
      </c>
      <c r="B24" s="73"/>
      <c r="C24" s="74"/>
      <c r="D24" s="20"/>
      <c r="E24" s="20"/>
      <c r="F24" s="20"/>
      <c r="G24" s="20"/>
      <c r="H24" s="20"/>
      <c r="I24" s="48"/>
      <c r="J24" s="48"/>
      <c r="K24" s="48"/>
      <c r="L24" s="48"/>
      <c r="M24" s="58"/>
      <c r="N24" s="46"/>
      <c r="O24" s="46"/>
      <c r="P24" s="4"/>
      <c r="Q24" s="4"/>
      <c r="R24" s="4"/>
      <c r="S24" s="4"/>
      <c r="T24" s="4"/>
      <c r="U24" s="4"/>
      <c r="V24" s="4"/>
      <c r="W24" s="4"/>
      <c r="X24" s="2"/>
    </row>
    <row r="25" spans="1:24" ht="15.75">
      <c r="A25" s="8">
        <v>11</v>
      </c>
      <c r="B25" s="73"/>
      <c r="C25" s="74"/>
      <c r="D25" s="20"/>
      <c r="E25" s="20"/>
      <c r="F25" s="20"/>
      <c r="G25" s="20"/>
      <c r="H25" s="20"/>
      <c r="I25" s="48"/>
      <c r="J25" s="48"/>
      <c r="K25" s="48"/>
      <c r="L25" s="48"/>
      <c r="M25" s="58"/>
      <c r="N25" s="46"/>
      <c r="O25" s="46"/>
      <c r="P25" s="4"/>
      <c r="Q25" s="4"/>
      <c r="R25" s="4"/>
      <c r="S25" s="4"/>
      <c r="T25" s="4"/>
      <c r="U25" s="4"/>
      <c r="V25" s="4"/>
      <c r="W25" s="4"/>
      <c r="X25" s="2"/>
    </row>
    <row r="26" spans="1:24" ht="15.75">
      <c r="A26" s="8">
        <v>12</v>
      </c>
      <c r="B26" s="73"/>
      <c r="C26" s="74"/>
      <c r="D26" s="20"/>
      <c r="E26" s="20"/>
      <c r="F26" s="20"/>
      <c r="G26" s="20"/>
      <c r="H26" s="20"/>
      <c r="I26" s="48"/>
      <c r="J26" s="48"/>
      <c r="K26" s="48"/>
      <c r="L26" s="48"/>
      <c r="M26" s="58"/>
      <c r="N26" s="46"/>
      <c r="O26" s="46"/>
      <c r="P26" s="4"/>
      <c r="Q26" s="4"/>
      <c r="R26" s="4"/>
      <c r="S26" s="4"/>
      <c r="T26" s="4"/>
      <c r="U26" s="4"/>
      <c r="V26" s="4"/>
      <c r="W26" s="4"/>
      <c r="X26" s="2"/>
    </row>
    <row r="27" spans="1:24" ht="15.75">
      <c r="A27" s="8">
        <v>13</v>
      </c>
      <c r="B27" s="73"/>
      <c r="C27" s="74"/>
      <c r="D27" s="20"/>
      <c r="E27" s="20"/>
      <c r="F27" s="20"/>
      <c r="G27" s="20"/>
      <c r="H27" s="20"/>
      <c r="I27" s="48"/>
      <c r="J27" s="48"/>
      <c r="K27" s="48"/>
      <c r="L27" s="48"/>
      <c r="M27" s="58"/>
      <c r="N27" s="46"/>
      <c r="O27" s="46"/>
      <c r="P27" s="4"/>
      <c r="Q27" s="4"/>
      <c r="R27" s="4"/>
      <c r="S27" s="4"/>
      <c r="T27" s="4"/>
      <c r="U27" s="4"/>
      <c r="V27" s="4"/>
      <c r="W27" s="4"/>
      <c r="X27" s="2"/>
    </row>
    <row r="28" spans="1:24" ht="15.75">
      <c r="A28" s="8">
        <v>14</v>
      </c>
      <c r="B28" s="73"/>
      <c r="C28" s="74"/>
      <c r="D28" s="20"/>
      <c r="E28" s="20"/>
      <c r="F28" s="20"/>
      <c r="G28" s="20"/>
      <c r="H28" s="20"/>
      <c r="I28" s="48"/>
      <c r="J28" s="48"/>
      <c r="K28" s="48"/>
      <c r="L28" s="48"/>
      <c r="M28" s="58"/>
      <c r="N28" s="46"/>
      <c r="O28" s="46"/>
      <c r="P28" s="4"/>
      <c r="Q28" s="4"/>
      <c r="R28" s="4"/>
      <c r="S28" s="4"/>
      <c r="T28" s="4"/>
      <c r="U28" s="4"/>
      <c r="V28" s="4"/>
      <c r="W28" s="4"/>
      <c r="X28" s="2"/>
    </row>
    <row r="29" spans="1:24" ht="15.75">
      <c r="A29" s="8">
        <v>15</v>
      </c>
      <c r="B29" s="73"/>
      <c r="C29" s="74"/>
      <c r="D29" s="20"/>
      <c r="E29" s="20"/>
      <c r="F29" s="20"/>
      <c r="G29" s="20"/>
      <c r="H29" s="20"/>
      <c r="I29" s="48"/>
      <c r="J29" s="48"/>
      <c r="K29" s="48"/>
      <c r="L29" s="48"/>
      <c r="M29" s="58"/>
      <c r="N29" s="46"/>
      <c r="O29" s="46"/>
      <c r="P29" s="4"/>
      <c r="Q29" s="4"/>
      <c r="R29" s="4"/>
      <c r="S29" s="4"/>
      <c r="T29" s="4"/>
      <c r="U29" s="4"/>
      <c r="V29" s="4"/>
      <c r="W29" s="4"/>
      <c r="X29" s="2"/>
    </row>
    <row r="30" spans="1:24" ht="15.75">
      <c r="A30" s="8">
        <v>16</v>
      </c>
      <c r="B30" s="73"/>
      <c r="C30" s="74"/>
      <c r="D30" s="20"/>
      <c r="E30" s="20"/>
      <c r="F30" s="20"/>
      <c r="G30" s="20"/>
      <c r="H30" s="20"/>
      <c r="I30" s="48"/>
      <c r="J30" s="48"/>
      <c r="K30" s="48"/>
      <c r="L30" s="48"/>
      <c r="M30" s="58"/>
      <c r="N30" s="46"/>
      <c r="O30" s="46"/>
      <c r="P30" s="4"/>
      <c r="Q30" s="4"/>
      <c r="R30" s="4"/>
      <c r="S30" s="4"/>
      <c r="T30" s="4"/>
      <c r="U30" s="4"/>
      <c r="V30" s="4"/>
      <c r="W30" s="4"/>
      <c r="X30" s="2"/>
    </row>
    <row r="31" spans="1:24" ht="15.75" customHeight="1">
      <c r="A31" s="8">
        <v>17</v>
      </c>
      <c r="B31" s="73"/>
      <c r="C31" s="74"/>
      <c r="D31" s="20"/>
      <c r="E31" s="20"/>
      <c r="F31" s="20"/>
      <c r="G31" s="20"/>
      <c r="H31" s="20"/>
      <c r="I31" s="48"/>
      <c r="J31" s="48"/>
      <c r="K31" s="48"/>
      <c r="L31" s="48"/>
      <c r="M31" s="58"/>
      <c r="N31" s="46"/>
      <c r="O31" s="46"/>
      <c r="P31" s="4"/>
      <c r="Q31" s="89"/>
      <c r="R31" s="89"/>
      <c r="S31" s="4"/>
      <c r="T31" s="4"/>
      <c r="U31" s="4"/>
      <c r="V31" s="4"/>
      <c r="W31" s="4"/>
      <c r="X31" s="2"/>
    </row>
    <row r="32" spans="1:24" ht="16.5" customHeight="1">
      <c r="A32" s="8">
        <v>18</v>
      </c>
      <c r="B32" s="73"/>
      <c r="C32" s="74"/>
      <c r="D32" s="20"/>
      <c r="E32" s="20"/>
      <c r="F32" s="20"/>
      <c r="G32" s="20"/>
      <c r="H32" s="20"/>
      <c r="I32" s="48"/>
      <c r="J32" s="48"/>
      <c r="K32" s="48"/>
      <c r="L32" s="48"/>
      <c r="M32" s="58"/>
      <c r="N32" s="46"/>
      <c r="O32" s="46"/>
      <c r="P32" s="4"/>
      <c r="Q32" s="89"/>
      <c r="R32" s="89"/>
      <c r="S32" s="4"/>
      <c r="T32" s="4"/>
      <c r="U32" s="4"/>
      <c r="V32" s="4"/>
      <c r="W32" s="4"/>
      <c r="X32" s="2"/>
    </row>
    <row r="33" spans="1:24" ht="15.75">
      <c r="A33" s="8">
        <v>19</v>
      </c>
      <c r="B33" s="73"/>
      <c r="C33" s="74"/>
      <c r="D33" s="20"/>
      <c r="E33" s="20"/>
      <c r="F33" s="20"/>
      <c r="G33" s="20"/>
      <c r="H33" s="20"/>
      <c r="I33" s="48"/>
      <c r="J33" s="48"/>
      <c r="K33" s="48"/>
      <c r="L33" s="48"/>
      <c r="M33" s="58"/>
      <c r="N33" s="46"/>
      <c r="O33" s="46"/>
      <c r="P33" s="4"/>
      <c r="Q33" s="89"/>
      <c r="R33" s="89"/>
      <c r="S33" s="4"/>
      <c r="T33" s="4"/>
      <c r="U33" s="4"/>
      <c r="V33" s="4"/>
      <c r="W33" s="4"/>
      <c r="X33" s="2"/>
    </row>
    <row r="34" spans="1:24" ht="15.75" customHeight="1">
      <c r="A34" s="8">
        <v>20</v>
      </c>
      <c r="B34" s="73"/>
      <c r="C34" s="74"/>
      <c r="D34" s="20"/>
      <c r="E34" s="20"/>
      <c r="F34" s="20"/>
      <c r="G34" s="20"/>
      <c r="H34" s="20"/>
      <c r="I34" s="48"/>
      <c r="J34" s="48"/>
      <c r="K34" s="48"/>
      <c r="L34" s="48"/>
      <c r="M34" s="58"/>
      <c r="N34" s="46"/>
      <c r="O34" s="46"/>
      <c r="P34" s="4"/>
      <c r="Q34" s="89"/>
      <c r="R34" s="89"/>
      <c r="S34" s="4"/>
      <c r="T34" s="4"/>
      <c r="U34" s="4"/>
      <c r="V34" s="4"/>
      <c r="W34" s="4"/>
      <c r="X34" s="2"/>
    </row>
    <row r="35" spans="1:24" ht="15.75">
      <c r="A35" s="8">
        <v>21</v>
      </c>
      <c r="B35" s="73"/>
      <c r="C35" s="74"/>
      <c r="D35" s="20"/>
      <c r="E35" s="20"/>
      <c r="F35" s="20"/>
      <c r="G35" s="20"/>
      <c r="H35" s="20"/>
      <c r="I35" s="48"/>
      <c r="J35" s="48"/>
      <c r="K35" s="48"/>
      <c r="L35" s="48"/>
      <c r="M35" s="58"/>
      <c r="N35" s="46"/>
      <c r="O35" s="46"/>
      <c r="P35" s="4"/>
      <c r="Q35" s="89"/>
      <c r="R35" s="89"/>
      <c r="S35" s="4"/>
      <c r="T35" s="4"/>
      <c r="U35" s="4"/>
      <c r="V35" s="4"/>
      <c r="W35" s="4"/>
      <c r="X35" s="2"/>
    </row>
    <row r="36" spans="1:24" ht="15.75">
      <c r="A36" s="8">
        <v>22</v>
      </c>
      <c r="B36" s="73"/>
      <c r="C36" s="74"/>
      <c r="D36" s="20"/>
      <c r="E36" s="20"/>
      <c r="F36" s="20"/>
      <c r="G36" s="20"/>
      <c r="H36" s="20"/>
      <c r="I36" s="48"/>
      <c r="J36" s="48"/>
      <c r="K36" s="48"/>
      <c r="L36" s="48"/>
      <c r="M36" s="58"/>
    </row>
    <row r="37" spans="1:24" ht="15.75">
      <c r="A37" s="8">
        <v>23</v>
      </c>
      <c r="B37" s="73"/>
      <c r="C37" s="74"/>
      <c r="D37" s="20"/>
      <c r="E37" s="20"/>
      <c r="F37" s="20"/>
      <c r="G37" s="20"/>
      <c r="H37" s="20"/>
      <c r="I37" s="48"/>
      <c r="J37" s="48"/>
      <c r="K37" s="48"/>
      <c r="L37" s="48"/>
      <c r="M37" s="58"/>
    </row>
    <row r="38" spans="1:24" ht="15.75">
      <c r="A38" s="8">
        <v>24</v>
      </c>
      <c r="B38" s="73"/>
      <c r="C38" s="74"/>
      <c r="D38" s="20"/>
      <c r="E38" s="20"/>
      <c r="F38" s="20"/>
      <c r="G38" s="20"/>
      <c r="H38" s="20"/>
      <c r="I38" s="48"/>
      <c r="J38" s="48"/>
      <c r="K38" s="48"/>
      <c r="L38" s="48"/>
      <c r="M38" s="58"/>
    </row>
    <row r="39" spans="1:24" ht="15.75">
      <c r="A39" s="8">
        <v>25</v>
      </c>
      <c r="B39" s="73"/>
      <c r="C39" s="74"/>
      <c r="D39" s="20"/>
      <c r="E39" s="20"/>
      <c r="F39" s="20"/>
      <c r="G39" s="20"/>
      <c r="H39" s="20"/>
      <c r="I39" s="48"/>
      <c r="J39" s="48"/>
      <c r="K39" s="48"/>
      <c r="L39" s="48"/>
      <c r="M39" s="58"/>
    </row>
    <row r="40" spans="1:24" ht="15.75">
      <c r="A40" s="8">
        <v>26</v>
      </c>
      <c r="B40" s="73"/>
      <c r="C40" s="74"/>
      <c r="D40" s="20"/>
      <c r="E40" s="20"/>
      <c r="F40" s="20"/>
      <c r="G40" s="20"/>
      <c r="H40" s="20"/>
      <c r="I40" s="48"/>
      <c r="J40" s="48"/>
      <c r="K40" s="48"/>
      <c r="L40" s="48"/>
      <c r="M40" s="58"/>
    </row>
    <row r="41" spans="1:24" ht="15.75">
      <c r="A41" s="8">
        <v>27</v>
      </c>
      <c r="B41" s="73"/>
      <c r="C41" s="74"/>
      <c r="D41" s="20"/>
      <c r="E41" s="20"/>
      <c r="F41" s="20"/>
      <c r="G41" s="20"/>
      <c r="H41" s="20"/>
      <c r="I41" s="48"/>
      <c r="J41" s="48"/>
      <c r="K41" s="48"/>
      <c r="L41" s="48"/>
      <c r="M41" s="58"/>
    </row>
    <row r="42" spans="1:24" ht="15.75">
      <c r="A42" s="8">
        <v>28</v>
      </c>
      <c r="B42" s="73"/>
      <c r="C42" s="74"/>
      <c r="D42" s="20"/>
      <c r="E42" s="20"/>
      <c r="F42" s="20"/>
      <c r="G42" s="20"/>
      <c r="H42" s="20"/>
      <c r="I42" s="48"/>
      <c r="J42" s="48"/>
      <c r="K42" s="48"/>
      <c r="L42" s="48"/>
      <c r="M42" s="58"/>
    </row>
    <row r="43" spans="1:24" ht="15.75">
      <c r="A43" s="8">
        <v>29</v>
      </c>
      <c r="B43" s="73"/>
      <c r="C43" s="74"/>
      <c r="D43" s="20"/>
      <c r="E43" s="20"/>
      <c r="F43" s="20"/>
      <c r="G43" s="20"/>
      <c r="H43" s="20"/>
      <c r="I43" s="48"/>
      <c r="J43" s="48"/>
      <c r="K43" s="48"/>
      <c r="L43" s="48"/>
      <c r="M43" s="58"/>
    </row>
    <row r="44" spans="1:24" ht="15.75">
      <c r="A44" s="8">
        <v>30</v>
      </c>
      <c r="B44" s="73"/>
      <c r="C44" s="74"/>
      <c r="D44" s="20"/>
      <c r="E44" s="20"/>
      <c r="F44" s="20"/>
      <c r="G44" s="20"/>
      <c r="H44" s="20"/>
      <c r="I44" s="48"/>
      <c r="J44" s="48"/>
      <c r="K44" s="48"/>
      <c r="L44" s="48"/>
      <c r="M44" s="58"/>
    </row>
    <row r="45" spans="1:24" ht="15.75">
      <c r="A45" s="8">
        <v>31</v>
      </c>
      <c r="B45" s="73"/>
      <c r="C45" s="74"/>
      <c r="D45" s="20"/>
      <c r="E45" s="20"/>
      <c r="F45" s="20"/>
      <c r="G45" s="20"/>
      <c r="H45" s="20"/>
      <c r="I45" s="48"/>
      <c r="J45" s="48"/>
      <c r="K45" s="48"/>
      <c r="L45" s="48"/>
      <c r="M45" s="58"/>
    </row>
    <row r="46" spans="1:24" ht="15.75">
      <c r="A46" s="8">
        <v>32</v>
      </c>
      <c r="B46" s="73"/>
      <c r="C46" s="74"/>
      <c r="D46" s="20"/>
      <c r="E46" s="20"/>
      <c r="F46" s="20"/>
      <c r="G46" s="20"/>
      <c r="H46" s="20"/>
      <c r="I46" s="48"/>
      <c r="J46" s="48"/>
      <c r="K46" s="48"/>
      <c r="L46" s="48"/>
      <c r="M46" s="58"/>
    </row>
    <row r="47" spans="1:24" ht="15.75">
      <c r="A47" s="8">
        <v>33</v>
      </c>
      <c r="B47" s="73"/>
      <c r="C47" s="74"/>
      <c r="D47" s="20"/>
      <c r="E47" s="20"/>
      <c r="F47" s="20"/>
      <c r="G47" s="20"/>
      <c r="H47" s="20"/>
      <c r="I47" s="48"/>
      <c r="J47" s="48"/>
      <c r="K47" s="48"/>
      <c r="L47" s="48"/>
      <c r="M47" s="58"/>
    </row>
    <row r="48" spans="1:24" ht="15.75">
      <c r="A48" s="8">
        <v>34</v>
      </c>
      <c r="B48" s="73"/>
      <c r="C48" s="74"/>
      <c r="D48" s="20"/>
      <c r="E48" s="20"/>
      <c r="F48" s="20"/>
      <c r="G48" s="20"/>
      <c r="H48" s="20"/>
      <c r="I48" s="48"/>
      <c r="J48" s="48"/>
      <c r="K48" s="48"/>
      <c r="L48" s="48"/>
      <c r="M48" s="58"/>
    </row>
    <row r="49" spans="1:12" ht="18">
      <c r="A49" s="36"/>
      <c r="B49" s="40"/>
      <c r="C49" s="40"/>
      <c r="D49" s="79" t="s">
        <v>60</v>
      </c>
      <c r="E49" s="79"/>
      <c r="F49" s="79"/>
      <c r="G49" s="79"/>
      <c r="H49" s="55">
        <f>+SUM(I15:M15)</f>
        <v>0</v>
      </c>
    </row>
    <row r="50" spans="1:12" ht="15">
      <c r="A50" s="36"/>
      <c r="B50" s="37"/>
      <c r="C50" s="37"/>
      <c r="D50" s="37"/>
      <c r="E50" s="37"/>
      <c r="F50" s="37"/>
      <c r="G50" s="37"/>
      <c r="H50" s="37"/>
    </row>
    <row r="51" spans="1:12" ht="25.5" customHeight="1">
      <c r="A51" s="38" t="s">
        <v>41</v>
      </c>
      <c r="B51" s="38"/>
      <c r="C51" s="106" t="s">
        <v>42</v>
      </c>
      <c r="D51" s="107"/>
      <c r="E51" s="104" t="s">
        <v>43</v>
      </c>
      <c r="F51" s="104"/>
      <c r="G51" s="104" t="s">
        <v>44</v>
      </c>
      <c r="H51" s="104"/>
      <c r="I51" s="49"/>
      <c r="J51" s="102"/>
      <c r="K51" s="102"/>
      <c r="L51" s="50"/>
    </row>
    <row r="52" spans="1:12" ht="26.25" customHeight="1">
      <c r="A52" s="77" t="s">
        <v>45</v>
      </c>
      <c r="B52" s="78"/>
      <c r="C52" s="108">
        <v>80</v>
      </c>
      <c r="D52" s="109"/>
      <c r="E52" s="110">
        <f>+E10</f>
        <v>0</v>
      </c>
      <c r="F52" s="110"/>
      <c r="G52" s="101">
        <f t="shared" ref="G52:G57" si="0">C52*E52</f>
        <v>0</v>
      </c>
      <c r="H52" s="101"/>
      <c r="I52" s="51"/>
      <c r="J52" s="103"/>
      <c r="K52" s="103"/>
      <c r="L52" s="52"/>
    </row>
    <row r="53" spans="1:12" ht="26.25" customHeight="1">
      <c r="A53" s="77" t="s">
        <v>46</v>
      </c>
      <c r="B53" s="78"/>
      <c r="C53" s="108">
        <v>120</v>
      </c>
      <c r="D53" s="109"/>
      <c r="E53" s="110">
        <f>+G10</f>
        <v>0</v>
      </c>
      <c r="F53" s="110"/>
      <c r="G53" s="101">
        <f t="shared" si="0"/>
        <v>0</v>
      </c>
      <c r="H53" s="101"/>
      <c r="I53" s="53"/>
      <c r="J53" s="103"/>
      <c r="K53" s="103"/>
      <c r="L53" s="52"/>
    </row>
    <row r="54" spans="1:12" ht="26.25" customHeight="1">
      <c r="A54" s="77" t="s">
        <v>47</v>
      </c>
      <c r="B54" s="78"/>
      <c r="C54" s="108">
        <v>50</v>
      </c>
      <c r="D54" s="109"/>
      <c r="E54" s="110" t="b">
        <f>+N12</f>
        <v>0</v>
      </c>
      <c r="F54" s="110"/>
      <c r="G54" s="101">
        <f t="shared" si="0"/>
        <v>0</v>
      </c>
      <c r="H54" s="101"/>
      <c r="I54" s="53"/>
      <c r="J54" s="103"/>
      <c r="K54" s="103"/>
      <c r="L54" s="52"/>
    </row>
    <row r="55" spans="1:12" ht="26.25" customHeight="1">
      <c r="A55" s="77" t="s">
        <v>48</v>
      </c>
      <c r="B55" s="78"/>
      <c r="C55" s="108">
        <v>70</v>
      </c>
      <c r="D55" s="109"/>
      <c r="E55" s="110" t="b">
        <f>+N13</f>
        <v>0</v>
      </c>
      <c r="F55" s="110"/>
      <c r="G55" s="101">
        <f t="shared" si="0"/>
        <v>0</v>
      </c>
      <c r="H55" s="101"/>
      <c r="I55" s="53"/>
      <c r="J55" s="103"/>
      <c r="K55" s="103"/>
      <c r="L55" s="52"/>
    </row>
    <row r="56" spans="1:12" ht="26.25" customHeight="1">
      <c r="A56" s="77" t="s">
        <v>49</v>
      </c>
      <c r="B56" s="78"/>
      <c r="C56" s="108">
        <v>50</v>
      </c>
      <c r="D56" s="109"/>
      <c r="E56" s="111"/>
      <c r="F56" s="111"/>
      <c r="G56" s="101">
        <f t="shared" si="0"/>
        <v>0</v>
      </c>
      <c r="H56" s="101"/>
      <c r="I56" s="53"/>
      <c r="J56" s="105"/>
      <c r="K56" s="105"/>
      <c r="L56" s="52"/>
    </row>
    <row r="57" spans="1:12" ht="26.25" customHeight="1">
      <c r="A57" s="77" t="s">
        <v>50</v>
      </c>
      <c r="B57" s="78"/>
      <c r="C57" s="108">
        <v>70</v>
      </c>
      <c r="D57" s="109"/>
      <c r="E57" s="111"/>
      <c r="F57" s="111"/>
      <c r="G57" s="101">
        <f t="shared" si="0"/>
        <v>0</v>
      </c>
      <c r="H57" s="101"/>
      <c r="I57" s="53"/>
      <c r="J57" s="105"/>
      <c r="K57" s="105"/>
      <c r="L57" s="52"/>
    </row>
    <row r="58" spans="1:12" ht="25.5" customHeight="1">
      <c r="A58" s="99" t="s">
        <v>51</v>
      </c>
      <c r="B58" s="100"/>
      <c r="C58" s="100"/>
      <c r="D58" s="100"/>
      <c r="E58" s="100"/>
      <c r="F58" s="100"/>
      <c r="G58" s="75">
        <f>+SUM(L52:L57)</f>
        <v>0</v>
      </c>
      <c r="H58" s="76"/>
      <c r="I58" s="54"/>
      <c r="J58" s="54"/>
      <c r="K58" s="54"/>
    </row>
    <row r="59" spans="1:12" ht="15">
      <c r="A59" s="36"/>
      <c r="B59" s="37"/>
      <c r="C59" s="37"/>
      <c r="D59" s="37"/>
      <c r="E59" s="37"/>
      <c r="F59" s="37"/>
      <c r="G59" s="37"/>
      <c r="H59" s="37"/>
    </row>
    <row r="60" spans="1:12" ht="15" customHeight="1">
      <c r="A60" s="72" t="s">
        <v>15</v>
      </c>
      <c r="B60" s="72"/>
      <c r="C60" s="72"/>
      <c r="D60" s="72"/>
      <c r="E60" s="72"/>
      <c r="F60" s="72"/>
      <c r="G60" s="72"/>
      <c r="H60" s="72"/>
    </row>
    <row r="61" spans="1:12" ht="14.25" customHeight="1">
      <c r="A61" s="72"/>
      <c r="B61" s="72"/>
      <c r="C61" s="72"/>
      <c r="D61" s="72"/>
      <c r="E61" s="72"/>
      <c r="F61" s="72"/>
      <c r="G61" s="72"/>
      <c r="H61" s="72"/>
    </row>
    <row r="62" spans="1:12" ht="14.25" customHeight="1">
      <c r="A62" s="72"/>
      <c r="B62" s="72"/>
      <c r="C62" s="72"/>
      <c r="D62" s="72"/>
      <c r="E62" s="72"/>
      <c r="F62" s="72"/>
      <c r="G62" s="72"/>
      <c r="H62" s="72"/>
    </row>
    <row r="63" spans="1:12" ht="32.25" customHeight="1"/>
  </sheetData>
  <sheetProtection algorithmName="SHA-512" hashValue="BcJ4qFTHUN0epZcoOzTkb/jCtt+MGHIIPYLCEY62EL/apVFiEPSEDbqkmLiAWtuDFTCpXO4qAtwYaobPRFLu1g==" saltValue="Xsl/SU2uGpkG/DupYhkIsg==" spinCount="100000" sheet="1" objects="1" scenarios="1"/>
  <mergeCells count="111">
    <mergeCell ref="J56:K56"/>
    <mergeCell ref="G54:H54"/>
    <mergeCell ref="G55:H55"/>
    <mergeCell ref="G56:H56"/>
    <mergeCell ref="J57:K57"/>
    <mergeCell ref="C51:D51"/>
    <mergeCell ref="E51:F51"/>
    <mergeCell ref="C52:D52"/>
    <mergeCell ref="E52:F52"/>
    <mergeCell ref="C53:D53"/>
    <mergeCell ref="E53:F53"/>
    <mergeCell ref="C54:D54"/>
    <mergeCell ref="E54:F54"/>
    <mergeCell ref="C55:D55"/>
    <mergeCell ref="E55:F55"/>
    <mergeCell ref="C56:D56"/>
    <mergeCell ref="E56:F56"/>
    <mergeCell ref="C57:D57"/>
    <mergeCell ref="E57:F57"/>
    <mergeCell ref="J54:K54"/>
    <mergeCell ref="B21:C21"/>
    <mergeCell ref="B22:C22"/>
    <mergeCell ref="J51:K51"/>
    <mergeCell ref="J52:K52"/>
    <mergeCell ref="J53:K53"/>
    <mergeCell ref="G51:H51"/>
    <mergeCell ref="G52:H52"/>
    <mergeCell ref="G53:H53"/>
    <mergeCell ref="J55:K55"/>
    <mergeCell ref="Q15:R15"/>
    <mergeCell ref="Q35:R35"/>
    <mergeCell ref="Q22:R22"/>
    <mergeCell ref="Q31:R31"/>
    <mergeCell ref="Q32:R32"/>
    <mergeCell ref="Q33:R33"/>
    <mergeCell ref="Q34:R34"/>
    <mergeCell ref="Q19:R19"/>
    <mergeCell ref="Q20:R20"/>
    <mergeCell ref="Q21:R21"/>
    <mergeCell ref="Q16:R16"/>
    <mergeCell ref="Q17:R17"/>
    <mergeCell ref="Q18:R18"/>
    <mergeCell ref="Q11:R11"/>
    <mergeCell ref="K12:L12"/>
    <mergeCell ref="Q12:R12"/>
    <mergeCell ref="A13:A14"/>
    <mergeCell ref="D13:F13"/>
    <mergeCell ref="G13:G14"/>
    <mergeCell ref="K13:L13"/>
    <mergeCell ref="Q13:R13"/>
    <mergeCell ref="K14:L14"/>
    <mergeCell ref="Q14:R14"/>
    <mergeCell ref="B13:C14"/>
    <mergeCell ref="H13:H14"/>
    <mergeCell ref="A12:H12"/>
    <mergeCell ref="B23:C23"/>
    <mergeCell ref="B24:C24"/>
    <mergeCell ref="B25:C25"/>
    <mergeCell ref="B26:C26"/>
    <mergeCell ref="B27:C27"/>
    <mergeCell ref="A7:H7"/>
    <mergeCell ref="A4:H6"/>
    <mergeCell ref="A2:H3"/>
    <mergeCell ref="K11:L11"/>
    <mergeCell ref="D8:H8"/>
    <mergeCell ref="L9:O9"/>
    <mergeCell ref="I10:K10"/>
    <mergeCell ref="L10:O10"/>
    <mergeCell ref="A9:D11"/>
    <mergeCell ref="E9:F9"/>
    <mergeCell ref="G9:H9"/>
    <mergeCell ref="E10:F11"/>
    <mergeCell ref="G10:H11"/>
    <mergeCell ref="B15:C15"/>
    <mergeCell ref="B16:C16"/>
    <mergeCell ref="B17:C17"/>
    <mergeCell ref="B18:C18"/>
    <mergeCell ref="B19:C19"/>
    <mergeCell ref="B20:C20"/>
    <mergeCell ref="B33:C33"/>
    <mergeCell ref="B34:C34"/>
    <mergeCell ref="B35:C35"/>
    <mergeCell ref="B36:C36"/>
    <mergeCell ref="B37:C37"/>
    <mergeCell ref="B28:C28"/>
    <mergeCell ref="B29:C29"/>
    <mergeCell ref="B30:C30"/>
    <mergeCell ref="B31:C31"/>
    <mergeCell ref="B32:C32"/>
    <mergeCell ref="B43:C43"/>
    <mergeCell ref="B44:C44"/>
    <mergeCell ref="B45:C45"/>
    <mergeCell ref="B46:C46"/>
    <mergeCell ref="B47:C47"/>
    <mergeCell ref="B38:C38"/>
    <mergeCell ref="B39:C39"/>
    <mergeCell ref="B40:C40"/>
    <mergeCell ref="B41:C41"/>
    <mergeCell ref="B42:C42"/>
    <mergeCell ref="A60:H62"/>
    <mergeCell ref="B48:C48"/>
    <mergeCell ref="G58:H58"/>
    <mergeCell ref="A52:B52"/>
    <mergeCell ref="A53:B53"/>
    <mergeCell ref="A54:B54"/>
    <mergeCell ref="A55:B55"/>
    <mergeCell ref="A56:B56"/>
    <mergeCell ref="A57:B57"/>
    <mergeCell ref="D49:G49"/>
    <mergeCell ref="A58:F58"/>
    <mergeCell ref="G57:H57"/>
  </mergeCells>
  <conditionalFormatting sqref="G58">
    <cfRule type="cellIs" dxfId="0" priority="1" operator="equal">
      <formula>"X"</formula>
    </cfRule>
  </conditionalFormatting>
  <dataValidations count="3">
    <dataValidation type="whole" allowBlank="1" showInputMessage="1" showErrorMessage="1" sqref="D59 D15:D48 D50" xr:uid="{A89256C7-2D03-48B0-AE3B-01D6CA87A13B}">
      <formula1>1</formula1>
      <formula2>31</formula2>
    </dataValidation>
    <dataValidation type="whole" allowBlank="1" showInputMessage="1" showErrorMessage="1" sqref="E59 E15:E48 E50" xr:uid="{742DEE39-3F9B-407D-BCE2-94509280196E}">
      <formula1>1</formula1>
      <formula2>12</formula2>
    </dataValidation>
    <dataValidation type="list" allowBlank="1" showInputMessage="1" showErrorMessage="1" sqref="H15:H48" xr:uid="{B48D5CFB-8EF9-4D7A-87F6-8CFD54049200}">
      <formula1>INDIRECT($G15)</formula1>
    </dataValidation>
  </dataValidations>
  <printOptions horizontalCentered="1"/>
  <pageMargins left="0.19685039370078741" right="0.23622047244094491" top="0.19685039370078741" bottom="0.31496062992125984" header="0.31496062992125984" footer="0.31496062992125984"/>
  <pageSetup scale="47" orientation="landscape" r:id="rId1"/>
  <ignoredErrors>
    <ignoredError sqref="B8"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831F9C9-4994-4F49-B63B-DF1AD559235A}">
          <x14:formula1>
            <xm:f>CATEGORIAS!$N$3:$N$4</xm:f>
          </x14:formula1>
          <xm:sqref>C59 C16:C50</xm:sqref>
        </x14:dataValidation>
        <x14:dataValidation type="list" allowBlank="1" showInputMessage="1" showErrorMessage="1" xr:uid="{926B6894-2EC7-4BE9-A260-5DB0C8A05E9D}">
          <x14:formula1>
            <xm:f>CATEGORIAS!$B$3:$B$6</xm:f>
          </x14:formula1>
          <xm:sqref>G59</xm:sqref>
        </x14:dataValidation>
        <x14:dataValidation type="list" allowBlank="1" showInputMessage="1" showErrorMessage="1" xr:uid="{69EC15B9-D41A-4F38-BE3F-82C04F210F8E}">
          <x14:formula1>
            <xm:f>CATEGORIAS!$B$3:$B$7</xm:f>
          </x14:formula1>
          <xm:sqref>G15:G48</xm:sqref>
        </x14:dataValidation>
        <x14:dataValidation type="list" allowBlank="1" showInputMessage="1" showErrorMessage="1" xr:uid="{45FB3C39-1160-49C6-ABD7-EB41B21484A2}">
          <x14:formula1>
            <xm:f>INDIRECT(CATEGORIAS!A34)</xm:f>
          </x14:formula1>
          <xm:sqref>H59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265F5-1203-4333-B645-AC9BF39C5BFE}">
  <sheetPr>
    <tabColor rgb="FFC00000"/>
  </sheetPr>
  <dimension ref="C4:M40"/>
  <sheetViews>
    <sheetView showGridLines="0" topLeftCell="A23" workbookViewId="0">
      <selection activeCell="I32" sqref="I32"/>
    </sheetView>
  </sheetViews>
  <sheetFormatPr baseColWidth="10" defaultRowHeight="15"/>
  <cols>
    <col min="3" max="3" width="7.42578125" customWidth="1"/>
    <col min="4" max="4" width="6.85546875" bestFit="1" customWidth="1"/>
    <col min="5" max="5" width="15" bestFit="1" customWidth="1"/>
    <col min="6" max="6" width="24.7109375" customWidth="1"/>
    <col min="8" max="8" width="31.28515625" customWidth="1"/>
    <col min="10" max="10" width="15.85546875" customWidth="1"/>
    <col min="12" max="13" width="15.140625" customWidth="1"/>
  </cols>
  <sheetData>
    <row r="4" spans="3:13" ht="15.75">
      <c r="G4" s="98" t="s">
        <v>8</v>
      </c>
      <c r="H4" s="98"/>
      <c r="I4" s="98"/>
      <c r="J4" s="98"/>
      <c r="K4" s="98"/>
      <c r="L4" s="98"/>
      <c r="M4" s="98"/>
    </row>
    <row r="5" spans="3:13" ht="27.75" customHeight="1">
      <c r="C5" s="39"/>
      <c r="D5" s="39"/>
      <c r="E5" s="39"/>
      <c r="F5" s="39"/>
      <c r="G5" s="39"/>
      <c r="H5" s="39"/>
      <c r="I5" s="90" t="s">
        <v>4</v>
      </c>
      <c r="J5" s="90"/>
      <c r="K5" s="90"/>
      <c r="L5" s="39"/>
      <c r="M5" s="39"/>
    </row>
    <row r="6" spans="3:13" ht="36.75" customHeight="1">
      <c r="C6" s="22" t="s">
        <v>61</v>
      </c>
      <c r="D6" s="22" t="s">
        <v>62</v>
      </c>
      <c r="E6" s="22" t="s">
        <v>63</v>
      </c>
      <c r="F6" s="22" t="s">
        <v>25</v>
      </c>
      <c r="G6" s="22" t="s">
        <v>21</v>
      </c>
      <c r="H6" s="23" t="s">
        <v>9</v>
      </c>
      <c r="I6" s="6" t="s">
        <v>6</v>
      </c>
      <c r="J6" s="5" t="s">
        <v>7</v>
      </c>
      <c r="K6" s="6" t="s">
        <v>11</v>
      </c>
      <c r="L6" s="24" t="s">
        <v>10</v>
      </c>
      <c r="M6" s="24" t="s">
        <v>5</v>
      </c>
    </row>
    <row r="7" spans="3:13">
      <c r="C7" s="12">
        <f>+SHOW.PRECISION!E10</f>
        <v>0</v>
      </c>
      <c r="D7" s="12">
        <f>+SHOW.PRECISION!G10</f>
        <v>0</v>
      </c>
      <c r="E7" s="12">
        <f>+SHOW.PRECISION!D8</f>
        <v>0</v>
      </c>
      <c r="F7" s="12">
        <f>+SHOW.PRECISION!B8</f>
        <v>0</v>
      </c>
      <c r="G7" s="12">
        <f>+SHOW.PRECISION!A15</f>
        <v>1</v>
      </c>
      <c r="H7" s="12">
        <f>+SHOW.PRECISION!B15</f>
        <v>0</v>
      </c>
      <c r="I7" s="12">
        <f>+SHOW.PRECISION!C15</f>
        <v>0</v>
      </c>
      <c r="J7" s="12">
        <f>+SHOW.PRECISION!D15</f>
        <v>0</v>
      </c>
      <c r="K7" s="12">
        <f>+SHOW.PRECISION!E15</f>
        <v>0</v>
      </c>
      <c r="L7" s="12">
        <f>+SHOW.PRECISION!F15</f>
        <v>0</v>
      </c>
      <c r="M7" s="12">
        <f>+SHOW.PRECISION!G15</f>
        <v>0</v>
      </c>
    </row>
    <row r="8" spans="3:13">
      <c r="C8" s="12">
        <f>+C7</f>
        <v>0</v>
      </c>
      <c r="D8" s="12">
        <f t="shared" ref="D8:F8" si="0">+D7</f>
        <v>0</v>
      </c>
      <c r="E8" s="12">
        <f t="shared" si="0"/>
        <v>0</v>
      </c>
      <c r="F8" s="12">
        <f t="shared" si="0"/>
        <v>0</v>
      </c>
      <c r="G8" s="12">
        <f>+SHOW.PRECISION!A16</f>
        <v>2</v>
      </c>
      <c r="H8" s="12">
        <f>+SHOW.PRECISION!B16</f>
        <v>0</v>
      </c>
      <c r="I8" s="12">
        <f>+SHOW.PRECISION!C16</f>
        <v>0</v>
      </c>
      <c r="J8" s="12">
        <f>+SHOW.PRECISION!D16</f>
        <v>0</v>
      </c>
      <c r="K8" s="12">
        <f>+SHOW.PRECISION!E16</f>
        <v>0</v>
      </c>
      <c r="L8" s="12">
        <f>+SHOW.PRECISION!F16</f>
        <v>0</v>
      </c>
      <c r="M8" s="12">
        <f>+SHOW.PRECISION!G16</f>
        <v>0</v>
      </c>
    </row>
    <row r="9" spans="3:13">
      <c r="C9" s="12">
        <f t="shared" ref="C9:C40" si="1">+C8</f>
        <v>0</v>
      </c>
      <c r="D9" s="12">
        <f t="shared" ref="D9:D40" si="2">+D8</f>
        <v>0</v>
      </c>
      <c r="E9" s="12">
        <f t="shared" ref="E9:E40" si="3">+E8</f>
        <v>0</v>
      </c>
      <c r="F9" s="12">
        <f t="shared" ref="F9:F40" si="4">+F8</f>
        <v>0</v>
      </c>
      <c r="G9" s="12">
        <f>+SHOW.PRECISION!A17</f>
        <v>3</v>
      </c>
      <c r="H9" s="12">
        <f>+SHOW.PRECISION!B17</f>
        <v>0</v>
      </c>
      <c r="I9" s="12">
        <f>+SHOW.PRECISION!C17</f>
        <v>0</v>
      </c>
      <c r="J9" s="12">
        <f>+SHOW.PRECISION!D17</f>
        <v>0</v>
      </c>
      <c r="K9" s="12">
        <f>+SHOW.PRECISION!E17</f>
        <v>0</v>
      </c>
      <c r="L9" s="12">
        <f>+SHOW.PRECISION!F17</f>
        <v>0</v>
      </c>
      <c r="M9" s="12">
        <f>+SHOW.PRECISION!G17</f>
        <v>0</v>
      </c>
    </row>
    <row r="10" spans="3:13">
      <c r="C10" s="12">
        <f t="shared" si="1"/>
        <v>0</v>
      </c>
      <c r="D10" s="12">
        <f t="shared" si="2"/>
        <v>0</v>
      </c>
      <c r="E10" s="12">
        <f t="shared" si="3"/>
        <v>0</v>
      </c>
      <c r="F10" s="12">
        <f t="shared" si="4"/>
        <v>0</v>
      </c>
      <c r="G10" s="12">
        <f>+SHOW.PRECISION!A18</f>
        <v>4</v>
      </c>
      <c r="H10" s="12">
        <f>+SHOW.PRECISION!B18</f>
        <v>0</v>
      </c>
      <c r="I10" s="12">
        <f>+SHOW.PRECISION!C18</f>
        <v>0</v>
      </c>
      <c r="J10" s="12">
        <f>+SHOW.PRECISION!D18</f>
        <v>0</v>
      </c>
      <c r="K10" s="12">
        <f>+SHOW.PRECISION!E18</f>
        <v>0</v>
      </c>
      <c r="L10" s="12">
        <f>+SHOW.PRECISION!F18</f>
        <v>0</v>
      </c>
      <c r="M10" s="12">
        <f>+SHOW.PRECISION!G18</f>
        <v>0</v>
      </c>
    </row>
    <row r="11" spans="3:13">
      <c r="C11" s="12">
        <f t="shared" si="1"/>
        <v>0</v>
      </c>
      <c r="D11" s="12">
        <f t="shared" si="2"/>
        <v>0</v>
      </c>
      <c r="E11" s="12">
        <f t="shared" si="3"/>
        <v>0</v>
      </c>
      <c r="F11" s="12">
        <f t="shared" si="4"/>
        <v>0</v>
      </c>
      <c r="G11" s="12">
        <f>+SHOW.PRECISION!A19</f>
        <v>5</v>
      </c>
      <c r="H11" s="12">
        <f>+SHOW.PRECISION!B19</f>
        <v>0</v>
      </c>
      <c r="I11" s="12">
        <f>+SHOW.PRECISION!C19</f>
        <v>0</v>
      </c>
      <c r="J11" s="12">
        <f>+SHOW.PRECISION!D19</f>
        <v>0</v>
      </c>
      <c r="K11" s="12">
        <f>+SHOW.PRECISION!E19</f>
        <v>0</v>
      </c>
      <c r="L11" s="12">
        <f>+SHOW.PRECISION!F19</f>
        <v>0</v>
      </c>
      <c r="M11" s="12">
        <f>+SHOW.PRECISION!G19</f>
        <v>0</v>
      </c>
    </row>
    <row r="12" spans="3:13">
      <c r="C12" s="12">
        <f t="shared" si="1"/>
        <v>0</v>
      </c>
      <c r="D12" s="12">
        <f t="shared" si="2"/>
        <v>0</v>
      </c>
      <c r="E12" s="12">
        <f t="shared" si="3"/>
        <v>0</v>
      </c>
      <c r="F12" s="12">
        <f t="shared" si="4"/>
        <v>0</v>
      </c>
      <c r="G12" s="12">
        <f>+SHOW.PRECISION!A20</f>
        <v>6</v>
      </c>
      <c r="H12" s="12">
        <f>+SHOW.PRECISION!B20</f>
        <v>0</v>
      </c>
      <c r="I12" s="12">
        <f>+SHOW.PRECISION!C20</f>
        <v>0</v>
      </c>
      <c r="J12" s="12">
        <f>+SHOW.PRECISION!D20</f>
        <v>0</v>
      </c>
      <c r="K12" s="12">
        <f>+SHOW.PRECISION!E20</f>
        <v>0</v>
      </c>
      <c r="L12" s="12">
        <f>+SHOW.PRECISION!F20</f>
        <v>0</v>
      </c>
      <c r="M12" s="12">
        <f>+SHOW.PRECISION!G20</f>
        <v>0</v>
      </c>
    </row>
    <row r="13" spans="3:13">
      <c r="C13" s="12">
        <f t="shared" si="1"/>
        <v>0</v>
      </c>
      <c r="D13" s="12">
        <f t="shared" si="2"/>
        <v>0</v>
      </c>
      <c r="E13" s="12">
        <f t="shared" si="3"/>
        <v>0</v>
      </c>
      <c r="F13" s="12">
        <f t="shared" si="4"/>
        <v>0</v>
      </c>
      <c r="G13" s="12">
        <f>+SHOW.PRECISION!A21</f>
        <v>7</v>
      </c>
      <c r="H13" s="12">
        <f>+SHOW.PRECISION!B21</f>
        <v>0</v>
      </c>
      <c r="I13" s="12">
        <f>+SHOW.PRECISION!C21</f>
        <v>0</v>
      </c>
      <c r="J13" s="12">
        <f>+SHOW.PRECISION!D21</f>
        <v>0</v>
      </c>
      <c r="K13" s="12">
        <f>+SHOW.PRECISION!E21</f>
        <v>0</v>
      </c>
      <c r="L13" s="12">
        <f>+SHOW.PRECISION!F21</f>
        <v>0</v>
      </c>
      <c r="M13" s="12">
        <f>+SHOW.PRECISION!G21</f>
        <v>0</v>
      </c>
    </row>
    <row r="14" spans="3:13">
      <c r="C14" s="12">
        <f t="shared" si="1"/>
        <v>0</v>
      </c>
      <c r="D14" s="12">
        <f t="shared" si="2"/>
        <v>0</v>
      </c>
      <c r="E14" s="12">
        <f t="shared" si="3"/>
        <v>0</v>
      </c>
      <c r="F14" s="12">
        <f t="shared" si="4"/>
        <v>0</v>
      </c>
      <c r="G14" s="12">
        <f>+SHOW.PRECISION!A22</f>
        <v>8</v>
      </c>
      <c r="H14" s="12">
        <f>+SHOW.PRECISION!B22</f>
        <v>0</v>
      </c>
      <c r="I14" s="12">
        <f>+SHOW.PRECISION!C22</f>
        <v>0</v>
      </c>
      <c r="J14" s="12">
        <f>+SHOW.PRECISION!D22</f>
        <v>0</v>
      </c>
      <c r="K14" s="12">
        <f>+SHOW.PRECISION!E22</f>
        <v>0</v>
      </c>
      <c r="L14" s="12">
        <f>+SHOW.PRECISION!F22</f>
        <v>0</v>
      </c>
      <c r="M14" s="12">
        <f>+SHOW.PRECISION!G22</f>
        <v>0</v>
      </c>
    </row>
    <row r="15" spans="3:13">
      <c r="C15" s="12">
        <f t="shared" si="1"/>
        <v>0</v>
      </c>
      <c r="D15" s="12">
        <f t="shared" si="2"/>
        <v>0</v>
      </c>
      <c r="E15" s="12">
        <f t="shared" si="3"/>
        <v>0</v>
      </c>
      <c r="F15" s="12">
        <f t="shared" si="4"/>
        <v>0</v>
      </c>
      <c r="G15" s="12">
        <f>+SHOW.PRECISION!A23</f>
        <v>9</v>
      </c>
      <c r="H15" s="12">
        <f>+SHOW.PRECISION!B23</f>
        <v>0</v>
      </c>
      <c r="I15" s="12">
        <f>+SHOW.PRECISION!C23</f>
        <v>0</v>
      </c>
      <c r="J15" s="12">
        <f>+SHOW.PRECISION!D23</f>
        <v>0</v>
      </c>
      <c r="K15" s="12">
        <f>+SHOW.PRECISION!E23</f>
        <v>0</v>
      </c>
      <c r="L15" s="12">
        <f>+SHOW.PRECISION!F23</f>
        <v>0</v>
      </c>
      <c r="M15" s="12">
        <f>+SHOW.PRECISION!G23</f>
        <v>0</v>
      </c>
    </row>
    <row r="16" spans="3:13">
      <c r="C16" s="12">
        <f t="shared" si="1"/>
        <v>0</v>
      </c>
      <c r="D16" s="12">
        <f t="shared" si="2"/>
        <v>0</v>
      </c>
      <c r="E16" s="12">
        <f t="shared" si="3"/>
        <v>0</v>
      </c>
      <c r="F16" s="12">
        <f t="shared" si="4"/>
        <v>0</v>
      </c>
      <c r="G16" s="12">
        <f>+SHOW.PRECISION!A24</f>
        <v>10</v>
      </c>
      <c r="H16" s="12">
        <f>+SHOW.PRECISION!B24</f>
        <v>0</v>
      </c>
      <c r="I16" s="12">
        <f>+SHOW.PRECISION!C24</f>
        <v>0</v>
      </c>
      <c r="J16" s="12">
        <f>+SHOW.PRECISION!D24</f>
        <v>0</v>
      </c>
      <c r="K16" s="12">
        <f>+SHOW.PRECISION!E24</f>
        <v>0</v>
      </c>
      <c r="L16" s="12">
        <f>+SHOW.PRECISION!F24</f>
        <v>0</v>
      </c>
      <c r="M16" s="12">
        <f>+SHOW.PRECISION!G24</f>
        <v>0</v>
      </c>
    </row>
    <row r="17" spans="3:13">
      <c r="C17" s="12">
        <f t="shared" si="1"/>
        <v>0</v>
      </c>
      <c r="D17" s="12">
        <f t="shared" si="2"/>
        <v>0</v>
      </c>
      <c r="E17" s="12">
        <f t="shared" si="3"/>
        <v>0</v>
      </c>
      <c r="F17" s="12">
        <f t="shared" si="4"/>
        <v>0</v>
      </c>
      <c r="G17" s="12">
        <f>+SHOW.PRECISION!A25</f>
        <v>11</v>
      </c>
      <c r="H17" s="12">
        <f>+SHOW.PRECISION!B25</f>
        <v>0</v>
      </c>
      <c r="I17" s="12">
        <f>+SHOW.PRECISION!C25</f>
        <v>0</v>
      </c>
      <c r="J17" s="12">
        <f>+SHOW.PRECISION!D25</f>
        <v>0</v>
      </c>
      <c r="K17" s="12">
        <f>+SHOW.PRECISION!E25</f>
        <v>0</v>
      </c>
      <c r="L17" s="12">
        <f>+SHOW.PRECISION!F25</f>
        <v>0</v>
      </c>
      <c r="M17" s="12">
        <f>+SHOW.PRECISION!G25</f>
        <v>0</v>
      </c>
    </row>
    <row r="18" spans="3:13">
      <c r="C18" s="12">
        <f t="shared" si="1"/>
        <v>0</v>
      </c>
      <c r="D18" s="12">
        <f t="shared" si="2"/>
        <v>0</v>
      </c>
      <c r="E18" s="12">
        <f t="shared" si="3"/>
        <v>0</v>
      </c>
      <c r="F18" s="12">
        <f t="shared" si="4"/>
        <v>0</v>
      </c>
      <c r="G18" s="12">
        <f>+SHOW.PRECISION!A26</f>
        <v>12</v>
      </c>
      <c r="H18" s="12">
        <f>+SHOW.PRECISION!B26</f>
        <v>0</v>
      </c>
      <c r="I18" s="12">
        <f>+SHOW.PRECISION!C26</f>
        <v>0</v>
      </c>
      <c r="J18" s="12">
        <f>+SHOW.PRECISION!D26</f>
        <v>0</v>
      </c>
      <c r="K18" s="12">
        <f>+SHOW.PRECISION!E26</f>
        <v>0</v>
      </c>
      <c r="L18" s="12">
        <f>+SHOW.PRECISION!F26</f>
        <v>0</v>
      </c>
      <c r="M18" s="12">
        <f>+SHOW.PRECISION!G26</f>
        <v>0</v>
      </c>
    </row>
    <row r="19" spans="3:13">
      <c r="C19" s="12">
        <f t="shared" si="1"/>
        <v>0</v>
      </c>
      <c r="D19" s="12">
        <f t="shared" si="2"/>
        <v>0</v>
      </c>
      <c r="E19" s="12">
        <f t="shared" si="3"/>
        <v>0</v>
      </c>
      <c r="F19" s="12">
        <f t="shared" si="4"/>
        <v>0</v>
      </c>
      <c r="G19" s="12">
        <f>+SHOW.PRECISION!A27</f>
        <v>13</v>
      </c>
      <c r="H19" s="12">
        <f>+SHOW.PRECISION!B27</f>
        <v>0</v>
      </c>
      <c r="I19" s="12">
        <f>+SHOW.PRECISION!C27</f>
        <v>0</v>
      </c>
      <c r="J19" s="12">
        <f>+SHOW.PRECISION!D27</f>
        <v>0</v>
      </c>
      <c r="K19" s="12">
        <f>+SHOW.PRECISION!E27</f>
        <v>0</v>
      </c>
      <c r="L19" s="12">
        <f>+SHOW.PRECISION!F27</f>
        <v>0</v>
      </c>
      <c r="M19" s="12">
        <f>+SHOW.PRECISION!G27</f>
        <v>0</v>
      </c>
    </row>
    <row r="20" spans="3:13">
      <c r="C20" s="12">
        <f t="shared" si="1"/>
        <v>0</v>
      </c>
      <c r="D20" s="12">
        <f t="shared" si="2"/>
        <v>0</v>
      </c>
      <c r="E20" s="12">
        <f t="shared" si="3"/>
        <v>0</v>
      </c>
      <c r="F20" s="12">
        <f t="shared" si="4"/>
        <v>0</v>
      </c>
      <c r="G20" s="12">
        <f>+SHOW.PRECISION!A28</f>
        <v>14</v>
      </c>
      <c r="H20" s="12">
        <f>+SHOW.PRECISION!B28</f>
        <v>0</v>
      </c>
      <c r="I20" s="12">
        <f>+SHOW.PRECISION!C28</f>
        <v>0</v>
      </c>
      <c r="J20" s="12">
        <f>+SHOW.PRECISION!D28</f>
        <v>0</v>
      </c>
      <c r="K20" s="12">
        <f>+SHOW.PRECISION!E28</f>
        <v>0</v>
      </c>
      <c r="L20" s="12">
        <f>+SHOW.PRECISION!F28</f>
        <v>0</v>
      </c>
      <c r="M20" s="12">
        <f>+SHOW.PRECISION!G28</f>
        <v>0</v>
      </c>
    </row>
    <row r="21" spans="3:13">
      <c r="C21" s="12">
        <f t="shared" si="1"/>
        <v>0</v>
      </c>
      <c r="D21" s="12">
        <f t="shared" si="2"/>
        <v>0</v>
      </c>
      <c r="E21" s="12">
        <f t="shared" si="3"/>
        <v>0</v>
      </c>
      <c r="F21" s="12">
        <f t="shared" si="4"/>
        <v>0</v>
      </c>
      <c r="G21" s="12">
        <f>+SHOW.PRECISION!A29</f>
        <v>15</v>
      </c>
      <c r="H21" s="12">
        <f>+SHOW.PRECISION!B29</f>
        <v>0</v>
      </c>
      <c r="I21" s="12">
        <f>+SHOW.PRECISION!C29</f>
        <v>0</v>
      </c>
      <c r="J21" s="12">
        <f>+SHOW.PRECISION!D29</f>
        <v>0</v>
      </c>
      <c r="K21" s="12">
        <f>+SHOW.PRECISION!E29</f>
        <v>0</v>
      </c>
      <c r="L21" s="12">
        <f>+SHOW.PRECISION!F29</f>
        <v>0</v>
      </c>
      <c r="M21" s="12">
        <f>+SHOW.PRECISION!G29</f>
        <v>0</v>
      </c>
    </row>
    <row r="22" spans="3:13">
      <c r="C22" s="12">
        <f t="shared" si="1"/>
        <v>0</v>
      </c>
      <c r="D22" s="12">
        <f t="shared" si="2"/>
        <v>0</v>
      </c>
      <c r="E22" s="12">
        <f t="shared" si="3"/>
        <v>0</v>
      </c>
      <c r="F22" s="12">
        <f t="shared" si="4"/>
        <v>0</v>
      </c>
      <c r="G22" s="12">
        <f>+SHOW.PRECISION!A30</f>
        <v>16</v>
      </c>
      <c r="H22" s="12">
        <f>+SHOW.PRECISION!B30</f>
        <v>0</v>
      </c>
      <c r="I22" s="12">
        <f>+SHOW.PRECISION!C30</f>
        <v>0</v>
      </c>
      <c r="J22" s="12">
        <f>+SHOW.PRECISION!D30</f>
        <v>0</v>
      </c>
      <c r="K22" s="12">
        <f>+SHOW.PRECISION!E30</f>
        <v>0</v>
      </c>
      <c r="L22" s="12">
        <f>+SHOW.PRECISION!F30</f>
        <v>0</v>
      </c>
      <c r="M22" s="12">
        <f>+SHOW.PRECISION!G30</f>
        <v>0</v>
      </c>
    </row>
    <row r="23" spans="3:13">
      <c r="C23" s="12">
        <f t="shared" si="1"/>
        <v>0</v>
      </c>
      <c r="D23" s="12">
        <f t="shared" si="2"/>
        <v>0</v>
      </c>
      <c r="E23" s="12">
        <f t="shared" si="3"/>
        <v>0</v>
      </c>
      <c r="F23" s="12">
        <f t="shared" si="4"/>
        <v>0</v>
      </c>
      <c r="G23" s="12">
        <f>+SHOW.PRECISION!A31</f>
        <v>17</v>
      </c>
      <c r="H23" s="12">
        <f>+SHOW.PRECISION!B31</f>
        <v>0</v>
      </c>
      <c r="I23" s="12">
        <f>+SHOW.PRECISION!C31</f>
        <v>0</v>
      </c>
      <c r="J23" s="12">
        <f>+SHOW.PRECISION!D31</f>
        <v>0</v>
      </c>
      <c r="K23" s="12">
        <f>+SHOW.PRECISION!E31</f>
        <v>0</v>
      </c>
      <c r="L23" s="12">
        <f>+SHOW.PRECISION!F31</f>
        <v>0</v>
      </c>
      <c r="M23" s="12">
        <f>+SHOW.PRECISION!G31</f>
        <v>0</v>
      </c>
    </row>
    <row r="24" spans="3:13">
      <c r="C24" s="12">
        <f t="shared" si="1"/>
        <v>0</v>
      </c>
      <c r="D24" s="12">
        <f t="shared" si="2"/>
        <v>0</v>
      </c>
      <c r="E24" s="12">
        <f t="shared" si="3"/>
        <v>0</v>
      </c>
      <c r="F24" s="12">
        <f t="shared" si="4"/>
        <v>0</v>
      </c>
      <c r="G24" s="12">
        <f>+SHOW.PRECISION!A32</f>
        <v>18</v>
      </c>
      <c r="H24" s="12">
        <f>+SHOW.PRECISION!B32</f>
        <v>0</v>
      </c>
      <c r="I24" s="12">
        <f>+SHOW.PRECISION!C32</f>
        <v>0</v>
      </c>
      <c r="J24" s="12">
        <f>+SHOW.PRECISION!D32</f>
        <v>0</v>
      </c>
      <c r="K24" s="12">
        <f>+SHOW.PRECISION!E32</f>
        <v>0</v>
      </c>
      <c r="L24" s="12">
        <f>+SHOW.PRECISION!F32</f>
        <v>0</v>
      </c>
      <c r="M24" s="12">
        <f>+SHOW.PRECISION!G32</f>
        <v>0</v>
      </c>
    </row>
    <row r="25" spans="3:13">
      <c r="C25" s="12">
        <f t="shared" si="1"/>
        <v>0</v>
      </c>
      <c r="D25" s="12">
        <f t="shared" si="2"/>
        <v>0</v>
      </c>
      <c r="E25" s="12">
        <f t="shared" si="3"/>
        <v>0</v>
      </c>
      <c r="F25" s="12">
        <f t="shared" si="4"/>
        <v>0</v>
      </c>
      <c r="G25" s="12">
        <f>+SHOW.PRECISION!A33</f>
        <v>19</v>
      </c>
      <c r="H25" s="12">
        <f>+SHOW.PRECISION!B33</f>
        <v>0</v>
      </c>
      <c r="I25" s="12">
        <f>+SHOW.PRECISION!C33</f>
        <v>0</v>
      </c>
      <c r="J25" s="12">
        <f>+SHOW.PRECISION!D33</f>
        <v>0</v>
      </c>
      <c r="K25" s="12">
        <f>+SHOW.PRECISION!E33</f>
        <v>0</v>
      </c>
      <c r="L25" s="12">
        <f>+SHOW.PRECISION!F33</f>
        <v>0</v>
      </c>
      <c r="M25" s="12">
        <f>+SHOW.PRECISION!G33</f>
        <v>0</v>
      </c>
    </row>
    <row r="26" spans="3:13">
      <c r="C26" s="12">
        <f t="shared" si="1"/>
        <v>0</v>
      </c>
      <c r="D26" s="12">
        <f t="shared" si="2"/>
        <v>0</v>
      </c>
      <c r="E26" s="12">
        <f t="shared" si="3"/>
        <v>0</v>
      </c>
      <c r="F26" s="12">
        <f t="shared" si="4"/>
        <v>0</v>
      </c>
      <c r="G26" s="12">
        <f>+SHOW.PRECISION!A34</f>
        <v>20</v>
      </c>
      <c r="H26" s="12">
        <f>+SHOW.PRECISION!B34</f>
        <v>0</v>
      </c>
      <c r="I26" s="12">
        <f>+SHOW.PRECISION!C34</f>
        <v>0</v>
      </c>
      <c r="J26" s="12">
        <f>+SHOW.PRECISION!D34</f>
        <v>0</v>
      </c>
      <c r="K26" s="12">
        <f>+SHOW.PRECISION!E34</f>
        <v>0</v>
      </c>
      <c r="L26" s="12">
        <f>+SHOW.PRECISION!F34</f>
        <v>0</v>
      </c>
      <c r="M26" s="12">
        <f>+SHOW.PRECISION!G34</f>
        <v>0</v>
      </c>
    </row>
    <row r="27" spans="3:13">
      <c r="C27" s="12">
        <f t="shared" si="1"/>
        <v>0</v>
      </c>
      <c r="D27" s="12">
        <f t="shared" si="2"/>
        <v>0</v>
      </c>
      <c r="E27" s="12">
        <f t="shared" si="3"/>
        <v>0</v>
      </c>
      <c r="F27" s="12">
        <f t="shared" si="4"/>
        <v>0</v>
      </c>
      <c r="G27" s="12">
        <f>+SHOW.PRECISION!A35</f>
        <v>21</v>
      </c>
      <c r="H27" s="12">
        <f>+SHOW.PRECISION!B35</f>
        <v>0</v>
      </c>
      <c r="I27" s="12">
        <f>+SHOW.PRECISION!C35</f>
        <v>0</v>
      </c>
      <c r="J27" s="12">
        <f>+SHOW.PRECISION!D35</f>
        <v>0</v>
      </c>
      <c r="K27" s="12">
        <f>+SHOW.PRECISION!E35</f>
        <v>0</v>
      </c>
      <c r="L27" s="12">
        <f>+SHOW.PRECISION!F35</f>
        <v>0</v>
      </c>
      <c r="M27" s="12">
        <f>+SHOW.PRECISION!G35</f>
        <v>0</v>
      </c>
    </row>
    <row r="28" spans="3:13">
      <c r="C28" s="12">
        <f t="shared" si="1"/>
        <v>0</v>
      </c>
      <c r="D28" s="12">
        <f t="shared" si="2"/>
        <v>0</v>
      </c>
      <c r="E28" s="12">
        <f t="shared" si="3"/>
        <v>0</v>
      </c>
      <c r="F28" s="12">
        <f t="shared" si="4"/>
        <v>0</v>
      </c>
      <c r="G28" s="12">
        <f>+SHOW.PRECISION!A36</f>
        <v>22</v>
      </c>
      <c r="H28" s="12">
        <f>+SHOW.PRECISION!B36</f>
        <v>0</v>
      </c>
      <c r="I28" s="12">
        <f>+SHOW.PRECISION!C36</f>
        <v>0</v>
      </c>
      <c r="J28" s="12">
        <f>+SHOW.PRECISION!D36</f>
        <v>0</v>
      </c>
      <c r="K28" s="12">
        <f>+SHOW.PRECISION!E36</f>
        <v>0</v>
      </c>
      <c r="L28" s="12">
        <f>+SHOW.PRECISION!F36</f>
        <v>0</v>
      </c>
      <c r="M28" s="12">
        <f>+SHOW.PRECISION!G36</f>
        <v>0</v>
      </c>
    </row>
    <row r="29" spans="3:13">
      <c r="C29" s="12">
        <f t="shared" si="1"/>
        <v>0</v>
      </c>
      <c r="D29" s="12">
        <f t="shared" si="2"/>
        <v>0</v>
      </c>
      <c r="E29" s="12">
        <f t="shared" si="3"/>
        <v>0</v>
      </c>
      <c r="F29" s="12">
        <f t="shared" si="4"/>
        <v>0</v>
      </c>
      <c r="G29" s="12">
        <f>+SHOW.PRECISION!A37</f>
        <v>23</v>
      </c>
      <c r="H29" s="12">
        <f>+SHOW.PRECISION!B37</f>
        <v>0</v>
      </c>
      <c r="I29" s="12">
        <f>+SHOW.PRECISION!C37</f>
        <v>0</v>
      </c>
      <c r="J29" s="12">
        <f>+SHOW.PRECISION!D37</f>
        <v>0</v>
      </c>
      <c r="K29" s="12">
        <f>+SHOW.PRECISION!E37</f>
        <v>0</v>
      </c>
      <c r="L29" s="12">
        <f>+SHOW.PRECISION!F37</f>
        <v>0</v>
      </c>
      <c r="M29" s="12">
        <f>+SHOW.PRECISION!G37</f>
        <v>0</v>
      </c>
    </row>
    <row r="30" spans="3:13">
      <c r="C30" s="12">
        <f t="shared" si="1"/>
        <v>0</v>
      </c>
      <c r="D30" s="12">
        <f t="shared" si="2"/>
        <v>0</v>
      </c>
      <c r="E30" s="12">
        <f t="shared" si="3"/>
        <v>0</v>
      </c>
      <c r="F30" s="12">
        <f t="shared" si="4"/>
        <v>0</v>
      </c>
      <c r="G30" s="12">
        <f>+SHOW.PRECISION!A38</f>
        <v>24</v>
      </c>
      <c r="H30" s="12">
        <f>+SHOW.PRECISION!B38</f>
        <v>0</v>
      </c>
      <c r="I30" s="12">
        <f>+SHOW.PRECISION!C38</f>
        <v>0</v>
      </c>
      <c r="J30" s="12">
        <f>+SHOW.PRECISION!D38</f>
        <v>0</v>
      </c>
      <c r="K30" s="12">
        <f>+SHOW.PRECISION!E38</f>
        <v>0</v>
      </c>
      <c r="L30" s="12">
        <f>+SHOW.PRECISION!F38</f>
        <v>0</v>
      </c>
      <c r="M30" s="12">
        <f>+SHOW.PRECISION!G38</f>
        <v>0</v>
      </c>
    </row>
    <row r="31" spans="3:13">
      <c r="C31" s="12">
        <f t="shared" si="1"/>
        <v>0</v>
      </c>
      <c r="D31" s="12">
        <f t="shared" si="2"/>
        <v>0</v>
      </c>
      <c r="E31" s="12">
        <f t="shared" si="3"/>
        <v>0</v>
      </c>
      <c r="F31" s="12">
        <f t="shared" si="4"/>
        <v>0</v>
      </c>
      <c r="G31" s="12">
        <f>+SHOW.PRECISION!A39</f>
        <v>25</v>
      </c>
      <c r="H31" s="12">
        <f>+SHOW.PRECISION!B39</f>
        <v>0</v>
      </c>
      <c r="I31" s="12">
        <f>+SHOW.PRECISION!C39</f>
        <v>0</v>
      </c>
      <c r="J31" s="12">
        <f>+SHOW.PRECISION!D39</f>
        <v>0</v>
      </c>
      <c r="K31" s="12">
        <f>+SHOW.PRECISION!E39</f>
        <v>0</v>
      </c>
      <c r="L31" s="12">
        <f>+SHOW.PRECISION!F39</f>
        <v>0</v>
      </c>
      <c r="M31" s="12">
        <f>+SHOW.PRECISION!G39</f>
        <v>0</v>
      </c>
    </row>
    <row r="32" spans="3:13">
      <c r="C32" s="12">
        <f t="shared" si="1"/>
        <v>0</v>
      </c>
      <c r="D32" s="12">
        <f t="shared" si="2"/>
        <v>0</v>
      </c>
      <c r="E32" s="12">
        <f t="shared" si="3"/>
        <v>0</v>
      </c>
      <c r="F32" s="12">
        <f t="shared" si="4"/>
        <v>0</v>
      </c>
      <c r="G32" s="12">
        <f>+SHOW.PRECISION!A40</f>
        <v>26</v>
      </c>
      <c r="H32" s="12">
        <f>+SHOW.PRECISION!B40</f>
        <v>0</v>
      </c>
      <c r="I32" s="12">
        <f>+SHOW.PRECISION!C40</f>
        <v>0</v>
      </c>
      <c r="J32" s="12">
        <f>+SHOW.PRECISION!D40</f>
        <v>0</v>
      </c>
      <c r="K32" s="12">
        <f>+SHOW.PRECISION!E40</f>
        <v>0</v>
      </c>
      <c r="L32" s="12">
        <f>+SHOW.PRECISION!F40</f>
        <v>0</v>
      </c>
      <c r="M32" s="12">
        <f>+SHOW.PRECISION!G40</f>
        <v>0</v>
      </c>
    </row>
    <row r="33" spans="3:13">
      <c r="C33" s="12">
        <f t="shared" si="1"/>
        <v>0</v>
      </c>
      <c r="D33" s="12">
        <f t="shared" si="2"/>
        <v>0</v>
      </c>
      <c r="E33" s="12">
        <f t="shared" si="3"/>
        <v>0</v>
      </c>
      <c r="F33" s="12">
        <f t="shared" si="4"/>
        <v>0</v>
      </c>
      <c r="G33" s="12">
        <f>+SHOW.PRECISION!A41</f>
        <v>27</v>
      </c>
      <c r="H33" s="12">
        <f>+SHOW.PRECISION!B41</f>
        <v>0</v>
      </c>
      <c r="I33" s="12">
        <f>+SHOW.PRECISION!C41</f>
        <v>0</v>
      </c>
      <c r="J33" s="12">
        <f>+SHOW.PRECISION!D41</f>
        <v>0</v>
      </c>
      <c r="K33" s="12">
        <f>+SHOW.PRECISION!E41</f>
        <v>0</v>
      </c>
      <c r="L33" s="12">
        <f>+SHOW.PRECISION!F41</f>
        <v>0</v>
      </c>
      <c r="M33" s="12">
        <f>+SHOW.PRECISION!G41</f>
        <v>0</v>
      </c>
    </row>
    <row r="34" spans="3:13">
      <c r="C34" s="12">
        <f t="shared" si="1"/>
        <v>0</v>
      </c>
      <c r="D34" s="12">
        <f t="shared" si="2"/>
        <v>0</v>
      </c>
      <c r="E34" s="12">
        <f t="shared" si="3"/>
        <v>0</v>
      </c>
      <c r="F34" s="12">
        <f t="shared" si="4"/>
        <v>0</v>
      </c>
      <c r="G34" s="12">
        <f>+SHOW.PRECISION!A42</f>
        <v>28</v>
      </c>
      <c r="H34" s="12">
        <f>+SHOW.PRECISION!B42</f>
        <v>0</v>
      </c>
      <c r="I34" s="12">
        <f>+SHOW.PRECISION!C42</f>
        <v>0</v>
      </c>
      <c r="J34" s="12">
        <f>+SHOW.PRECISION!D42</f>
        <v>0</v>
      </c>
      <c r="K34" s="12">
        <f>+SHOW.PRECISION!E42</f>
        <v>0</v>
      </c>
      <c r="L34" s="12">
        <f>+SHOW.PRECISION!F42</f>
        <v>0</v>
      </c>
      <c r="M34" s="12">
        <f>+SHOW.PRECISION!G42</f>
        <v>0</v>
      </c>
    </row>
    <row r="35" spans="3:13">
      <c r="C35" s="12">
        <f t="shared" si="1"/>
        <v>0</v>
      </c>
      <c r="D35" s="12">
        <f t="shared" si="2"/>
        <v>0</v>
      </c>
      <c r="E35" s="12">
        <f t="shared" si="3"/>
        <v>0</v>
      </c>
      <c r="F35" s="12">
        <f t="shared" si="4"/>
        <v>0</v>
      </c>
      <c r="G35" s="12">
        <f>+SHOW.PRECISION!A43</f>
        <v>29</v>
      </c>
      <c r="H35" s="12">
        <f>+SHOW.PRECISION!B43</f>
        <v>0</v>
      </c>
      <c r="I35" s="12">
        <f>+SHOW.PRECISION!C43</f>
        <v>0</v>
      </c>
      <c r="J35" s="12">
        <f>+SHOW.PRECISION!D43</f>
        <v>0</v>
      </c>
      <c r="K35" s="12">
        <f>+SHOW.PRECISION!E43</f>
        <v>0</v>
      </c>
      <c r="L35" s="12">
        <f>+SHOW.PRECISION!F43</f>
        <v>0</v>
      </c>
      <c r="M35" s="12">
        <f>+SHOW.PRECISION!G43</f>
        <v>0</v>
      </c>
    </row>
    <row r="36" spans="3:13">
      <c r="C36" s="12">
        <f t="shared" si="1"/>
        <v>0</v>
      </c>
      <c r="D36" s="12">
        <f t="shared" si="2"/>
        <v>0</v>
      </c>
      <c r="E36" s="12">
        <f t="shared" si="3"/>
        <v>0</v>
      </c>
      <c r="F36" s="12">
        <f t="shared" si="4"/>
        <v>0</v>
      </c>
      <c r="G36" s="12">
        <f>+SHOW.PRECISION!A44</f>
        <v>30</v>
      </c>
      <c r="H36" s="12">
        <f>+SHOW.PRECISION!B44</f>
        <v>0</v>
      </c>
      <c r="I36" s="12">
        <f>+SHOW.PRECISION!C44</f>
        <v>0</v>
      </c>
      <c r="J36" s="12">
        <f>+SHOW.PRECISION!D44</f>
        <v>0</v>
      </c>
      <c r="K36" s="12">
        <f>+SHOW.PRECISION!E44</f>
        <v>0</v>
      </c>
      <c r="L36" s="12">
        <f>+SHOW.PRECISION!F44</f>
        <v>0</v>
      </c>
      <c r="M36" s="12">
        <f>+SHOW.PRECISION!G44</f>
        <v>0</v>
      </c>
    </row>
    <row r="37" spans="3:13">
      <c r="C37" s="12">
        <f t="shared" si="1"/>
        <v>0</v>
      </c>
      <c r="D37" s="12">
        <f t="shared" si="2"/>
        <v>0</v>
      </c>
      <c r="E37" s="12">
        <f t="shared" si="3"/>
        <v>0</v>
      </c>
      <c r="F37" s="12">
        <f t="shared" si="4"/>
        <v>0</v>
      </c>
      <c r="G37" s="12">
        <f>+SHOW.PRECISION!A45</f>
        <v>31</v>
      </c>
      <c r="H37" s="12">
        <f>+SHOW.PRECISION!B45</f>
        <v>0</v>
      </c>
      <c r="I37" s="12">
        <f>+SHOW.PRECISION!C45</f>
        <v>0</v>
      </c>
      <c r="J37" s="12">
        <f>+SHOW.PRECISION!D45</f>
        <v>0</v>
      </c>
      <c r="K37" s="12">
        <f>+SHOW.PRECISION!E45</f>
        <v>0</v>
      </c>
      <c r="L37" s="12">
        <f>+SHOW.PRECISION!F45</f>
        <v>0</v>
      </c>
      <c r="M37" s="12">
        <f>+SHOW.PRECISION!G45</f>
        <v>0</v>
      </c>
    </row>
    <row r="38" spans="3:13">
      <c r="C38" s="12">
        <f t="shared" si="1"/>
        <v>0</v>
      </c>
      <c r="D38" s="12">
        <f t="shared" si="2"/>
        <v>0</v>
      </c>
      <c r="E38" s="12">
        <f t="shared" si="3"/>
        <v>0</v>
      </c>
      <c r="F38" s="12">
        <f t="shared" si="4"/>
        <v>0</v>
      </c>
      <c r="G38" s="12">
        <f>+SHOW.PRECISION!A46</f>
        <v>32</v>
      </c>
      <c r="H38" s="12">
        <f>+SHOW.PRECISION!B46</f>
        <v>0</v>
      </c>
      <c r="I38" s="12">
        <f>+SHOW.PRECISION!C46</f>
        <v>0</v>
      </c>
      <c r="J38" s="12">
        <f>+SHOW.PRECISION!D46</f>
        <v>0</v>
      </c>
      <c r="K38" s="12">
        <f>+SHOW.PRECISION!E46</f>
        <v>0</v>
      </c>
      <c r="L38" s="12">
        <f>+SHOW.PRECISION!F46</f>
        <v>0</v>
      </c>
      <c r="M38" s="12">
        <f>+SHOW.PRECISION!G46</f>
        <v>0</v>
      </c>
    </row>
    <row r="39" spans="3:13">
      <c r="C39" s="12">
        <f t="shared" si="1"/>
        <v>0</v>
      </c>
      <c r="D39" s="12">
        <f t="shared" si="2"/>
        <v>0</v>
      </c>
      <c r="E39" s="12">
        <f t="shared" si="3"/>
        <v>0</v>
      </c>
      <c r="F39" s="12">
        <f t="shared" si="4"/>
        <v>0</v>
      </c>
      <c r="G39" s="12">
        <f>+SHOW.PRECISION!A47</f>
        <v>33</v>
      </c>
      <c r="H39" s="12">
        <f>+SHOW.PRECISION!B47</f>
        <v>0</v>
      </c>
      <c r="I39" s="12">
        <f>+SHOW.PRECISION!C47</f>
        <v>0</v>
      </c>
      <c r="J39" s="12">
        <f>+SHOW.PRECISION!D47</f>
        <v>0</v>
      </c>
      <c r="K39" s="12">
        <f>+SHOW.PRECISION!E47</f>
        <v>0</v>
      </c>
      <c r="L39" s="12">
        <f>+SHOW.PRECISION!F47</f>
        <v>0</v>
      </c>
      <c r="M39" s="12">
        <f>+SHOW.PRECISION!G47</f>
        <v>0</v>
      </c>
    </row>
    <row r="40" spans="3:13">
      <c r="C40" s="12">
        <f t="shared" si="1"/>
        <v>0</v>
      </c>
      <c r="D40" s="12">
        <f t="shared" si="2"/>
        <v>0</v>
      </c>
      <c r="E40" s="12">
        <f t="shared" si="3"/>
        <v>0</v>
      </c>
      <c r="F40" s="12">
        <f t="shared" si="4"/>
        <v>0</v>
      </c>
      <c r="G40" s="12">
        <f>+SHOW.PRECISION!A48</f>
        <v>34</v>
      </c>
      <c r="H40" s="12">
        <f>+SHOW.PRECISION!B48</f>
        <v>0</v>
      </c>
      <c r="I40" s="12">
        <f>+SHOW.PRECISION!C48</f>
        <v>0</v>
      </c>
      <c r="J40" s="12">
        <f>+SHOW.PRECISION!D48</f>
        <v>0</v>
      </c>
      <c r="K40" s="12">
        <f>+SHOW.PRECISION!E48</f>
        <v>0</v>
      </c>
      <c r="L40" s="12">
        <f>+SHOW.PRECISION!F48</f>
        <v>0</v>
      </c>
      <c r="M40" s="12">
        <f>+SHOW.PRECISION!G48</f>
        <v>0</v>
      </c>
    </row>
  </sheetData>
  <sheetProtection algorithmName="SHA-512" hashValue="WOIfVU0m2jiIl4PFPndGcrivPVvsp9ivCtwTvRv4IJvXQM7bxq1SZ09a7nvQyRBBbt6JxFrG+NnKHkJaztgVQw==" saltValue="WiSulvo57qlSkdRfuJqXxQ==" spinCount="100000" sheet="1" objects="1" scenarios="1"/>
  <mergeCells count="2">
    <mergeCell ref="G4:M4"/>
    <mergeCell ref="I5:K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63BD-EE40-4696-A58E-A9ADADD8C442}">
  <sheetPr>
    <tabColor rgb="FFFF0000"/>
  </sheetPr>
  <dimension ref="D5:N17"/>
  <sheetViews>
    <sheetView showGridLines="0" workbookViewId="0">
      <selection activeCell="I20" sqref="I20"/>
    </sheetView>
  </sheetViews>
  <sheetFormatPr baseColWidth="10" defaultRowHeight="15"/>
  <cols>
    <col min="7" max="7" width="15" bestFit="1" customWidth="1"/>
    <col min="8" max="8" width="24.42578125" bestFit="1" customWidth="1"/>
    <col min="9" max="9" width="24.42578125" customWidth="1"/>
    <col min="10" max="10" width="19.5703125" customWidth="1"/>
    <col min="11" max="11" width="18.7109375" customWidth="1"/>
    <col min="12" max="12" width="17.140625" customWidth="1"/>
    <col min="14" max="14" width="18.42578125" customWidth="1"/>
  </cols>
  <sheetData>
    <row r="5" spans="4:14" ht="15.75">
      <c r="D5" s="68" t="s">
        <v>30</v>
      </c>
      <c r="E5" s="69"/>
      <c r="F5" s="69"/>
      <c r="G5" s="69"/>
      <c r="H5" s="69"/>
      <c r="I5" s="69"/>
      <c r="J5" s="69"/>
      <c r="K5" s="69"/>
      <c r="L5" s="69"/>
      <c r="M5" s="69"/>
      <c r="N5" s="69"/>
    </row>
    <row r="6" spans="4:14">
      <c r="D6" s="70" t="s">
        <v>3</v>
      </c>
      <c r="E6" s="22"/>
      <c r="F6" s="22"/>
      <c r="G6" s="22"/>
      <c r="H6" s="22"/>
      <c r="I6" s="22"/>
      <c r="J6" s="71" t="s">
        <v>9</v>
      </c>
      <c r="K6" s="71" t="s">
        <v>31</v>
      </c>
      <c r="L6" s="71" t="s">
        <v>32</v>
      </c>
      <c r="M6" s="71" t="s">
        <v>14</v>
      </c>
      <c r="N6" s="71" t="s">
        <v>33</v>
      </c>
    </row>
    <row r="7" spans="4:14">
      <c r="D7" s="70"/>
      <c r="E7" s="22" t="s">
        <v>61</v>
      </c>
      <c r="F7" s="22" t="s">
        <v>62</v>
      </c>
      <c r="G7" s="22" t="s">
        <v>63</v>
      </c>
      <c r="H7" s="22" t="s">
        <v>25</v>
      </c>
      <c r="I7" s="22" t="s">
        <v>64</v>
      </c>
      <c r="J7" s="70"/>
      <c r="K7" s="70"/>
      <c r="L7" s="70"/>
      <c r="M7" s="70"/>
      <c r="N7" s="70"/>
    </row>
    <row r="8" spans="4:14">
      <c r="D8" s="30">
        <v>1</v>
      </c>
      <c r="E8" s="30">
        <f>+SHOW.PRECISION!E10</f>
        <v>0</v>
      </c>
      <c r="F8" s="30">
        <f>+SHOW.PRECISION!G10</f>
        <v>0</v>
      </c>
      <c r="G8" s="30">
        <f>+SHOW.PRECISION!D8</f>
        <v>0</v>
      </c>
      <c r="H8" s="30">
        <f>+SHOW.PRECISION!B8</f>
        <v>0</v>
      </c>
      <c r="I8" s="30">
        <f>+'ENTRENADORES -DELEGADOS'!F7</f>
        <v>0</v>
      </c>
      <c r="J8" s="59">
        <f>+'ENTRENADORES -DELEGADOS'!C13</f>
        <v>0</v>
      </c>
      <c r="K8" s="59">
        <f>+'ENTRENADORES -DELEGADOS'!D13</f>
        <v>0</v>
      </c>
      <c r="L8" s="59">
        <f>+'ENTRENADORES -DELEGADOS'!E13</f>
        <v>0</v>
      </c>
      <c r="M8" s="59">
        <f>+'ENTRENADORES -DELEGADOS'!F13</f>
        <v>0</v>
      </c>
      <c r="N8" s="59">
        <f>+'ENTRENADORES -DELEGADOS'!G13</f>
        <v>0</v>
      </c>
    </row>
    <row r="9" spans="4:14">
      <c r="D9" s="30">
        <v>2</v>
      </c>
      <c r="E9" s="30">
        <f>+E8</f>
        <v>0</v>
      </c>
      <c r="F9" s="30">
        <f t="shared" ref="F9:H9" si="0">+F8</f>
        <v>0</v>
      </c>
      <c r="G9" s="30">
        <f t="shared" si="0"/>
        <v>0</v>
      </c>
      <c r="H9" s="30">
        <f t="shared" si="0"/>
        <v>0</v>
      </c>
      <c r="I9" s="30">
        <f>+I8</f>
        <v>0</v>
      </c>
      <c r="J9" s="59">
        <f>+'ENTRENADORES -DELEGADOS'!C14</f>
        <v>0</v>
      </c>
      <c r="K9" s="59">
        <f>+'ENTRENADORES -DELEGADOS'!D14</f>
        <v>0</v>
      </c>
      <c r="L9" s="59">
        <f>+'ENTRENADORES -DELEGADOS'!E14</f>
        <v>0</v>
      </c>
      <c r="M9" s="59">
        <f>+'ENTRENADORES -DELEGADOS'!F14</f>
        <v>0</v>
      </c>
      <c r="N9" s="59">
        <f>+'ENTRENADORES -DELEGADOS'!G14</f>
        <v>0</v>
      </c>
    </row>
    <row r="10" spans="4:14">
      <c r="D10" s="30">
        <v>3</v>
      </c>
      <c r="E10" s="30">
        <f t="shared" ref="E10:E17" si="1">+E9</f>
        <v>0</v>
      </c>
      <c r="F10" s="30">
        <f t="shared" ref="F10:F17" si="2">+F9</f>
        <v>0</v>
      </c>
      <c r="G10" s="30">
        <f t="shared" ref="G10:G17" si="3">+G9</f>
        <v>0</v>
      </c>
      <c r="H10" s="30">
        <f t="shared" ref="H10:H17" si="4">+H9</f>
        <v>0</v>
      </c>
      <c r="I10" s="30">
        <f t="shared" ref="I10:I17" si="5">+I9</f>
        <v>0</v>
      </c>
      <c r="J10" s="59">
        <f>+'ENTRENADORES -DELEGADOS'!C15</f>
        <v>0</v>
      </c>
      <c r="K10" s="59">
        <f>+'ENTRENADORES -DELEGADOS'!D15</f>
        <v>0</v>
      </c>
      <c r="L10" s="59">
        <f>+'ENTRENADORES -DELEGADOS'!E15</f>
        <v>0</v>
      </c>
      <c r="M10" s="59">
        <f>+'ENTRENADORES -DELEGADOS'!F15</f>
        <v>0</v>
      </c>
      <c r="N10" s="59">
        <f>+'ENTRENADORES -DELEGADOS'!G15</f>
        <v>0</v>
      </c>
    </row>
    <row r="11" spans="4:14">
      <c r="D11" s="30">
        <v>4</v>
      </c>
      <c r="E11" s="30">
        <f t="shared" si="1"/>
        <v>0</v>
      </c>
      <c r="F11" s="30">
        <f t="shared" si="2"/>
        <v>0</v>
      </c>
      <c r="G11" s="30">
        <f t="shared" si="3"/>
        <v>0</v>
      </c>
      <c r="H11" s="30">
        <f t="shared" si="4"/>
        <v>0</v>
      </c>
      <c r="I11" s="30">
        <f t="shared" si="5"/>
        <v>0</v>
      </c>
      <c r="J11" s="59">
        <f>+'ENTRENADORES -DELEGADOS'!C16</f>
        <v>0</v>
      </c>
      <c r="K11" s="59">
        <f>+'ENTRENADORES -DELEGADOS'!D16</f>
        <v>0</v>
      </c>
      <c r="L11" s="59">
        <f>+'ENTRENADORES -DELEGADOS'!E16</f>
        <v>0</v>
      </c>
      <c r="M11" s="59">
        <f>+'ENTRENADORES -DELEGADOS'!F16</f>
        <v>0</v>
      </c>
      <c r="N11" s="59">
        <f>+'ENTRENADORES -DELEGADOS'!G16</f>
        <v>0</v>
      </c>
    </row>
    <row r="12" spans="4:14">
      <c r="D12" s="30">
        <v>5</v>
      </c>
      <c r="E12" s="30">
        <f t="shared" si="1"/>
        <v>0</v>
      </c>
      <c r="F12" s="30">
        <f t="shared" si="2"/>
        <v>0</v>
      </c>
      <c r="G12" s="30">
        <f t="shared" si="3"/>
        <v>0</v>
      </c>
      <c r="H12" s="30">
        <f t="shared" si="4"/>
        <v>0</v>
      </c>
      <c r="I12" s="30">
        <f t="shared" si="5"/>
        <v>0</v>
      </c>
      <c r="J12" s="59">
        <f>+'ENTRENADORES -DELEGADOS'!C17</f>
        <v>0</v>
      </c>
      <c r="K12" s="59">
        <f>+'ENTRENADORES -DELEGADOS'!D17</f>
        <v>0</v>
      </c>
      <c r="L12" s="59">
        <f>+'ENTRENADORES -DELEGADOS'!E17</f>
        <v>0</v>
      </c>
      <c r="M12" s="59">
        <f>+'ENTRENADORES -DELEGADOS'!F17</f>
        <v>0</v>
      </c>
      <c r="N12" s="59">
        <f>+'ENTRENADORES -DELEGADOS'!G17</f>
        <v>0</v>
      </c>
    </row>
    <row r="13" spans="4:14">
      <c r="D13" s="30">
        <v>6</v>
      </c>
      <c r="E13" s="30">
        <f t="shared" si="1"/>
        <v>0</v>
      </c>
      <c r="F13" s="30">
        <f t="shared" si="2"/>
        <v>0</v>
      </c>
      <c r="G13" s="30">
        <f t="shared" si="3"/>
        <v>0</v>
      </c>
      <c r="H13" s="30">
        <f t="shared" si="4"/>
        <v>0</v>
      </c>
      <c r="I13" s="30">
        <f t="shared" si="5"/>
        <v>0</v>
      </c>
      <c r="J13" s="59">
        <f>+'ENTRENADORES -DELEGADOS'!C18</f>
        <v>0</v>
      </c>
      <c r="K13" s="59">
        <f>+'ENTRENADORES -DELEGADOS'!D18</f>
        <v>0</v>
      </c>
      <c r="L13" s="59">
        <f>+'ENTRENADORES -DELEGADOS'!E18</f>
        <v>0</v>
      </c>
      <c r="M13" s="59">
        <f>+'ENTRENADORES -DELEGADOS'!F18</f>
        <v>0</v>
      </c>
      <c r="N13" s="59">
        <f>+'ENTRENADORES -DELEGADOS'!G18</f>
        <v>0</v>
      </c>
    </row>
    <row r="14" spans="4:14">
      <c r="D14" s="30">
        <v>7</v>
      </c>
      <c r="E14" s="30">
        <f t="shared" si="1"/>
        <v>0</v>
      </c>
      <c r="F14" s="30">
        <f t="shared" si="2"/>
        <v>0</v>
      </c>
      <c r="G14" s="30">
        <f t="shared" si="3"/>
        <v>0</v>
      </c>
      <c r="H14" s="30">
        <f t="shared" si="4"/>
        <v>0</v>
      </c>
      <c r="I14" s="30">
        <f t="shared" si="5"/>
        <v>0</v>
      </c>
      <c r="J14" s="59">
        <f>+'ENTRENADORES -DELEGADOS'!C19</f>
        <v>0</v>
      </c>
      <c r="K14" s="59">
        <f>+'ENTRENADORES -DELEGADOS'!D19</f>
        <v>0</v>
      </c>
      <c r="L14" s="59">
        <f>+'ENTRENADORES -DELEGADOS'!E19</f>
        <v>0</v>
      </c>
      <c r="M14" s="59">
        <f>+'ENTRENADORES -DELEGADOS'!F19</f>
        <v>0</v>
      </c>
      <c r="N14" s="59">
        <f>+'ENTRENADORES -DELEGADOS'!G19</f>
        <v>0</v>
      </c>
    </row>
    <row r="15" spans="4:14">
      <c r="D15" s="30">
        <v>8</v>
      </c>
      <c r="E15" s="30">
        <f t="shared" si="1"/>
        <v>0</v>
      </c>
      <c r="F15" s="30">
        <f t="shared" si="2"/>
        <v>0</v>
      </c>
      <c r="G15" s="30">
        <f t="shared" si="3"/>
        <v>0</v>
      </c>
      <c r="H15" s="30">
        <f t="shared" si="4"/>
        <v>0</v>
      </c>
      <c r="I15" s="30">
        <f t="shared" si="5"/>
        <v>0</v>
      </c>
      <c r="J15" s="59">
        <f>+'ENTRENADORES -DELEGADOS'!C20</f>
        <v>0</v>
      </c>
      <c r="K15" s="59">
        <f>+'ENTRENADORES -DELEGADOS'!D20</f>
        <v>0</v>
      </c>
      <c r="L15" s="59">
        <f>+'ENTRENADORES -DELEGADOS'!E20</f>
        <v>0</v>
      </c>
      <c r="M15" s="59">
        <f>+'ENTRENADORES -DELEGADOS'!F20</f>
        <v>0</v>
      </c>
      <c r="N15" s="59">
        <f>+'ENTRENADORES -DELEGADOS'!G20</f>
        <v>0</v>
      </c>
    </row>
    <row r="16" spans="4:14">
      <c r="D16" s="30">
        <v>9</v>
      </c>
      <c r="E16" s="30">
        <f t="shared" si="1"/>
        <v>0</v>
      </c>
      <c r="F16" s="30">
        <f t="shared" si="2"/>
        <v>0</v>
      </c>
      <c r="G16" s="30">
        <f t="shared" si="3"/>
        <v>0</v>
      </c>
      <c r="H16" s="30">
        <f t="shared" si="4"/>
        <v>0</v>
      </c>
      <c r="I16" s="30">
        <f t="shared" si="5"/>
        <v>0</v>
      </c>
      <c r="J16" s="59">
        <f>+'ENTRENADORES -DELEGADOS'!C21</f>
        <v>0</v>
      </c>
      <c r="K16" s="59">
        <f>+'ENTRENADORES -DELEGADOS'!D21</f>
        <v>0</v>
      </c>
      <c r="L16" s="59">
        <f>+'ENTRENADORES -DELEGADOS'!E21</f>
        <v>0</v>
      </c>
      <c r="M16" s="59">
        <f>+'ENTRENADORES -DELEGADOS'!F21</f>
        <v>0</v>
      </c>
      <c r="N16" s="59">
        <f>+'ENTRENADORES -DELEGADOS'!G21</f>
        <v>0</v>
      </c>
    </row>
    <row r="17" spans="4:14">
      <c r="D17" s="30">
        <v>10</v>
      </c>
      <c r="E17" s="30">
        <f t="shared" si="1"/>
        <v>0</v>
      </c>
      <c r="F17" s="30">
        <f t="shared" si="2"/>
        <v>0</v>
      </c>
      <c r="G17" s="30">
        <f t="shared" si="3"/>
        <v>0</v>
      </c>
      <c r="H17" s="30">
        <f t="shared" si="4"/>
        <v>0</v>
      </c>
      <c r="I17" s="30">
        <f t="shared" si="5"/>
        <v>0</v>
      </c>
      <c r="J17" s="59">
        <f>+'ENTRENADORES -DELEGADOS'!C22</f>
        <v>0</v>
      </c>
      <c r="K17" s="59">
        <f>+'ENTRENADORES -DELEGADOS'!D22</f>
        <v>0</v>
      </c>
      <c r="L17" s="59">
        <f>+'ENTRENADORES -DELEGADOS'!E22</f>
        <v>0</v>
      </c>
      <c r="M17" s="59">
        <f>+'ENTRENADORES -DELEGADOS'!F22</f>
        <v>0</v>
      </c>
      <c r="N17" s="59">
        <f>+'ENTRENADORES -DELEGADOS'!G22</f>
        <v>0</v>
      </c>
    </row>
  </sheetData>
  <sheetProtection algorithmName="SHA-512" hashValue="BTm8+ik1cOcjArn3YF4r+TKOzfk4X/mBl/bn+xGZ8Dk0wdNj8vxzz2txgYG4DmF2NvAWQVONHUie3tpKa7nv2w==" saltValue="ad1L60wMfUJw6GnfC7vhiQ==" spinCount="100000" sheet="1" objects="1" scenarios="1"/>
  <mergeCells count="7">
    <mergeCell ref="D5:N5"/>
    <mergeCell ref="D6:D7"/>
    <mergeCell ref="J6:J7"/>
    <mergeCell ref="K6:K7"/>
    <mergeCell ref="L6:L7"/>
    <mergeCell ref="M6:M7"/>
    <mergeCell ref="N6:N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I29"/>
  <sheetViews>
    <sheetView showGridLines="0" workbookViewId="0">
      <selection activeCell="H19" sqref="H19"/>
    </sheetView>
  </sheetViews>
  <sheetFormatPr baseColWidth="10" defaultColWidth="11.42578125" defaultRowHeight="15"/>
  <cols>
    <col min="1" max="1" width="3.140625" bestFit="1" customWidth="1"/>
    <col min="2" max="2" width="16" customWidth="1"/>
    <col min="3" max="4" width="18.5703125" customWidth="1"/>
    <col min="5" max="5" width="43.140625" bestFit="1" customWidth="1"/>
    <col min="6" max="6" width="16.85546875" bestFit="1" customWidth="1"/>
    <col min="7" max="7" width="21.28515625" customWidth="1"/>
    <col min="8" max="8" width="16.5703125" customWidth="1"/>
    <col min="9" max="9" width="17.5703125" customWidth="1"/>
  </cols>
  <sheetData>
    <row r="1" spans="1:9" ht="48" customHeight="1">
      <c r="A1" s="9"/>
      <c r="B1" s="9"/>
      <c r="C1" s="112" t="s">
        <v>16</v>
      </c>
      <c r="D1" s="112"/>
      <c r="E1" s="113"/>
      <c r="F1" s="113"/>
      <c r="G1" s="113"/>
      <c r="H1" s="113"/>
      <c r="I1" s="113"/>
    </row>
    <row r="2" spans="1:9">
      <c r="A2" s="114" t="s">
        <v>8</v>
      </c>
      <c r="B2" s="115"/>
      <c r="C2" s="115"/>
      <c r="D2" s="115"/>
      <c r="E2" s="115"/>
      <c r="F2" s="115"/>
      <c r="G2" s="115"/>
      <c r="H2" s="115"/>
      <c r="I2" s="116"/>
    </row>
    <row r="3" spans="1:9" ht="9.75" hidden="1" customHeight="1">
      <c r="A3" s="14"/>
      <c r="B3" s="15"/>
      <c r="C3" s="15"/>
      <c r="D3" s="15"/>
      <c r="E3" s="15"/>
      <c r="F3" s="15"/>
      <c r="G3" s="15"/>
      <c r="H3" s="15"/>
      <c r="I3" s="16"/>
    </row>
    <row r="4" spans="1:9" ht="30">
      <c r="A4" s="17" t="s">
        <v>21</v>
      </c>
      <c r="B4" s="17" t="s">
        <v>22</v>
      </c>
      <c r="C4" s="17" t="s">
        <v>23</v>
      </c>
      <c r="D4" s="17" t="s">
        <v>14</v>
      </c>
      <c r="E4" s="18" t="s">
        <v>18</v>
      </c>
      <c r="F4" s="18" t="s">
        <v>19</v>
      </c>
      <c r="G4" s="19" t="s">
        <v>20</v>
      </c>
      <c r="H4" s="19" t="s">
        <v>10</v>
      </c>
      <c r="I4" s="19" t="s">
        <v>24</v>
      </c>
    </row>
    <row r="5" spans="1:9">
      <c r="A5" s="10">
        <v>1</v>
      </c>
      <c r="B5" s="10" t="str">
        <f>PROPER(SHOW.PRECISION!B8)</f>
        <v>0</v>
      </c>
      <c r="C5" s="10" t="str">
        <f>PROPER(SHOW.PRECISION!E8)</f>
        <v/>
      </c>
      <c r="D5" s="10" t="str">
        <f>PROPER(SHOW.PRECISION!H8)</f>
        <v/>
      </c>
      <c r="E5" s="11" t="str">
        <f>PROPER(SHOW.PRECISION!B15)</f>
        <v/>
      </c>
      <c r="F5" s="12">
        <f>SHOW.PRECISION!C15</f>
        <v>0</v>
      </c>
      <c r="G5" s="12" t="str">
        <f>CONCATENATE(SHOW.PRECISION!D15,"/",SHOW.PRECISION!E15, "/", SHOW.PRECISION!F15)</f>
        <v>//</v>
      </c>
      <c r="H5" s="12" t="str">
        <f>PROPER(SHOW.PRECISION!G15)</f>
        <v/>
      </c>
      <c r="I5" s="12" t="str">
        <f>PROPER(SHOW.PRECISION!H15)</f>
        <v/>
      </c>
    </row>
    <row r="6" spans="1:9">
      <c r="A6" s="10">
        <v>2</v>
      </c>
      <c r="B6" s="10" t="str">
        <f>B5</f>
        <v>0</v>
      </c>
      <c r="C6" s="10" t="str">
        <f>C5</f>
        <v/>
      </c>
      <c r="D6" s="10" t="str">
        <f>D5</f>
        <v/>
      </c>
      <c r="E6" s="11" t="str">
        <f>PROPER(SHOW.PRECISION!B16)</f>
        <v/>
      </c>
      <c r="F6" s="12">
        <f>SHOW.PRECISION!C16</f>
        <v>0</v>
      </c>
      <c r="G6" s="12" t="str">
        <f>CONCATENATE(SHOW.PRECISION!D16,"/",SHOW.PRECISION!E16, "/", SHOW.PRECISION!F16)</f>
        <v>//</v>
      </c>
      <c r="H6" s="12" t="str">
        <f>PROPER(SHOW.PRECISION!G16)</f>
        <v/>
      </c>
      <c r="I6" s="12" t="str">
        <f>PROPER(SHOW.PRECISION!H16)</f>
        <v/>
      </c>
    </row>
    <row r="7" spans="1:9">
      <c r="A7" s="10">
        <v>3</v>
      </c>
      <c r="B7" s="10" t="str">
        <f t="shared" ref="B7:B29" si="0">B6</f>
        <v>0</v>
      </c>
      <c r="C7" s="10" t="str">
        <f t="shared" ref="C7:C29" si="1">C6</f>
        <v/>
      </c>
      <c r="D7" s="10" t="str">
        <f t="shared" ref="D7:D29" si="2">D6</f>
        <v/>
      </c>
      <c r="E7" s="11" t="str">
        <f>PROPER(SHOW.PRECISION!B17)</f>
        <v/>
      </c>
      <c r="F7" s="12">
        <f>SHOW.PRECISION!C17</f>
        <v>0</v>
      </c>
      <c r="G7" s="12" t="str">
        <f>CONCATENATE(SHOW.PRECISION!D17,"/",SHOW.PRECISION!E17, "/", SHOW.PRECISION!F17)</f>
        <v>//</v>
      </c>
      <c r="H7" s="12" t="str">
        <f>PROPER(SHOW.PRECISION!G17)</f>
        <v/>
      </c>
      <c r="I7" s="12" t="str">
        <f>PROPER(SHOW.PRECISION!H17)</f>
        <v/>
      </c>
    </row>
    <row r="8" spans="1:9">
      <c r="A8" s="10">
        <v>4</v>
      </c>
      <c r="B8" s="10" t="str">
        <f t="shared" si="0"/>
        <v>0</v>
      </c>
      <c r="C8" s="10" t="str">
        <f t="shared" si="1"/>
        <v/>
      </c>
      <c r="D8" s="10" t="str">
        <f t="shared" si="2"/>
        <v/>
      </c>
      <c r="E8" s="11" t="str">
        <f>PROPER(SHOW.PRECISION!B18)</f>
        <v/>
      </c>
      <c r="F8" s="12">
        <f>SHOW.PRECISION!C18</f>
        <v>0</v>
      </c>
      <c r="G8" s="12" t="str">
        <f>CONCATENATE(SHOW.PRECISION!D18,"/",SHOW.PRECISION!E18, "/", SHOW.PRECISION!F18)</f>
        <v>//</v>
      </c>
      <c r="H8" s="12" t="str">
        <f>PROPER(SHOW.PRECISION!G18)</f>
        <v/>
      </c>
      <c r="I8" s="12" t="str">
        <f>PROPER(SHOW.PRECISION!H18)</f>
        <v/>
      </c>
    </row>
    <row r="9" spans="1:9">
      <c r="A9" s="10">
        <v>5</v>
      </c>
      <c r="B9" s="10" t="str">
        <f t="shared" si="0"/>
        <v>0</v>
      </c>
      <c r="C9" s="10" t="str">
        <f t="shared" si="1"/>
        <v/>
      </c>
      <c r="D9" s="10" t="str">
        <f t="shared" si="2"/>
        <v/>
      </c>
      <c r="E9" s="11" t="str">
        <f>PROPER(SHOW.PRECISION!B19)</f>
        <v/>
      </c>
      <c r="F9" s="12">
        <f>SHOW.PRECISION!C19</f>
        <v>0</v>
      </c>
      <c r="G9" s="12" t="str">
        <f>CONCATENATE(SHOW.PRECISION!D19,"/",SHOW.PRECISION!E19, "/", SHOW.PRECISION!F19)</f>
        <v>//</v>
      </c>
      <c r="H9" s="12" t="str">
        <f>PROPER(SHOW.PRECISION!G19)</f>
        <v/>
      </c>
      <c r="I9" s="12" t="str">
        <f>PROPER(SHOW.PRECISION!H19)</f>
        <v/>
      </c>
    </row>
    <row r="10" spans="1:9">
      <c r="A10" s="10">
        <v>6</v>
      </c>
      <c r="B10" s="10" t="str">
        <f t="shared" si="0"/>
        <v>0</v>
      </c>
      <c r="C10" s="10" t="str">
        <f t="shared" si="1"/>
        <v/>
      </c>
      <c r="D10" s="10" t="str">
        <f t="shared" si="2"/>
        <v/>
      </c>
      <c r="E10" s="11" t="str">
        <f>PROPER(SHOW.PRECISION!B20)</f>
        <v/>
      </c>
      <c r="F10" s="12">
        <f>SHOW.PRECISION!C20</f>
        <v>0</v>
      </c>
      <c r="G10" s="12" t="str">
        <f>CONCATENATE(SHOW.PRECISION!D20,"/",SHOW.PRECISION!E20, "/", SHOW.PRECISION!F20)</f>
        <v>//</v>
      </c>
      <c r="H10" s="12" t="str">
        <f>PROPER(SHOW.PRECISION!G20)</f>
        <v/>
      </c>
      <c r="I10" s="12" t="str">
        <f>PROPER(SHOW.PRECISION!H20)</f>
        <v/>
      </c>
    </row>
    <row r="11" spans="1:9">
      <c r="A11" s="10">
        <v>7</v>
      </c>
      <c r="B11" s="10" t="str">
        <f t="shared" si="0"/>
        <v>0</v>
      </c>
      <c r="C11" s="10" t="str">
        <f t="shared" si="1"/>
        <v/>
      </c>
      <c r="D11" s="10" t="str">
        <f t="shared" si="2"/>
        <v/>
      </c>
      <c r="E11" s="11" t="str">
        <f>PROPER(SHOW.PRECISION!B21)</f>
        <v/>
      </c>
      <c r="F11" s="12">
        <f>SHOW.PRECISION!C21</f>
        <v>0</v>
      </c>
      <c r="G11" s="12" t="str">
        <f>CONCATENATE(SHOW.PRECISION!D21,"/",SHOW.PRECISION!E21, "/", SHOW.PRECISION!F21)</f>
        <v>//</v>
      </c>
      <c r="H11" s="12" t="str">
        <f>PROPER(SHOW.PRECISION!G21)</f>
        <v/>
      </c>
      <c r="I11" s="12" t="str">
        <f>PROPER(SHOW.PRECISION!H21)</f>
        <v/>
      </c>
    </row>
    <row r="12" spans="1:9">
      <c r="A12" s="10">
        <v>8</v>
      </c>
      <c r="B12" s="10" t="str">
        <f t="shared" si="0"/>
        <v>0</v>
      </c>
      <c r="C12" s="10" t="str">
        <f t="shared" si="1"/>
        <v/>
      </c>
      <c r="D12" s="10" t="str">
        <f t="shared" si="2"/>
        <v/>
      </c>
      <c r="E12" s="11" t="str">
        <f>PROPER(SHOW.PRECISION!B22)</f>
        <v/>
      </c>
      <c r="F12" s="12">
        <f>SHOW.PRECISION!C22</f>
        <v>0</v>
      </c>
      <c r="G12" s="12" t="str">
        <f>CONCATENATE(SHOW.PRECISION!D22,"/",SHOW.PRECISION!E22, "/", SHOW.PRECISION!F22)</f>
        <v>//</v>
      </c>
      <c r="H12" s="12" t="str">
        <f>PROPER(SHOW.PRECISION!G22)</f>
        <v/>
      </c>
      <c r="I12" s="12" t="str">
        <f>PROPER(SHOW.PRECISION!H22)</f>
        <v/>
      </c>
    </row>
    <row r="13" spans="1:9">
      <c r="A13" s="10">
        <v>9</v>
      </c>
      <c r="B13" s="10" t="str">
        <f t="shared" si="0"/>
        <v>0</v>
      </c>
      <c r="C13" s="10" t="str">
        <f t="shared" si="1"/>
        <v/>
      </c>
      <c r="D13" s="10" t="str">
        <f t="shared" si="2"/>
        <v/>
      </c>
      <c r="E13" s="11" t="str">
        <f>PROPER(SHOW.PRECISION!B23)</f>
        <v/>
      </c>
      <c r="F13" s="12">
        <f>SHOW.PRECISION!C23</f>
        <v>0</v>
      </c>
      <c r="G13" s="12" t="str">
        <f>CONCATENATE(SHOW.PRECISION!D23,"/",SHOW.PRECISION!E23, "/", SHOW.PRECISION!F23)</f>
        <v>//</v>
      </c>
      <c r="H13" s="12" t="str">
        <f>PROPER(SHOW.PRECISION!G23)</f>
        <v/>
      </c>
      <c r="I13" s="12" t="str">
        <f>PROPER(SHOW.PRECISION!H23)</f>
        <v/>
      </c>
    </row>
    <row r="14" spans="1:9">
      <c r="A14" s="10">
        <v>10</v>
      </c>
      <c r="B14" s="10" t="str">
        <f t="shared" si="0"/>
        <v>0</v>
      </c>
      <c r="C14" s="10" t="str">
        <f t="shared" si="1"/>
        <v/>
      </c>
      <c r="D14" s="10" t="str">
        <f t="shared" si="2"/>
        <v/>
      </c>
      <c r="E14" s="11" t="str">
        <f>PROPER(SHOW.PRECISION!B24)</f>
        <v/>
      </c>
      <c r="F14" s="12">
        <f>SHOW.PRECISION!C24</f>
        <v>0</v>
      </c>
      <c r="G14" s="12" t="str">
        <f>CONCATENATE(SHOW.PRECISION!D24,"/",SHOW.PRECISION!E24, "/", SHOW.PRECISION!F24)</f>
        <v>//</v>
      </c>
      <c r="H14" s="12" t="str">
        <f>PROPER(SHOW.PRECISION!G24)</f>
        <v/>
      </c>
      <c r="I14" s="12" t="str">
        <f>PROPER(SHOW.PRECISION!H24)</f>
        <v/>
      </c>
    </row>
    <row r="15" spans="1:9">
      <c r="A15" s="10">
        <v>11</v>
      </c>
      <c r="B15" s="10" t="str">
        <f t="shared" si="0"/>
        <v>0</v>
      </c>
      <c r="C15" s="10" t="str">
        <f t="shared" si="1"/>
        <v/>
      </c>
      <c r="D15" s="10" t="str">
        <f t="shared" si="2"/>
        <v/>
      </c>
      <c r="E15" s="11" t="str">
        <f>PROPER(SHOW.PRECISION!B25)</f>
        <v/>
      </c>
      <c r="F15" s="12">
        <f>SHOW.PRECISION!C25</f>
        <v>0</v>
      </c>
      <c r="G15" s="12" t="str">
        <f>CONCATENATE(SHOW.PRECISION!D25,"/",SHOW.PRECISION!E25, "/", SHOW.PRECISION!F25)</f>
        <v>//</v>
      </c>
      <c r="H15" s="12" t="str">
        <f>PROPER(SHOW.PRECISION!G25)</f>
        <v/>
      </c>
      <c r="I15" s="12" t="str">
        <f>PROPER(SHOW.PRECISION!H25)</f>
        <v/>
      </c>
    </row>
    <row r="16" spans="1:9">
      <c r="A16" s="10">
        <v>12</v>
      </c>
      <c r="B16" s="10" t="str">
        <f t="shared" si="0"/>
        <v>0</v>
      </c>
      <c r="C16" s="10" t="str">
        <f t="shared" si="1"/>
        <v/>
      </c>
      <c r="D16" s="10" t="str">
        <f t="shared" si="2"/>
        <v/>
      </c>
      <c r="E16" s="11" t="str">
        <f>PROPER(SHOW.PRECISION!B26)</f>
        <v/>
      </c>
      <c r="F16" s="12">
        <f>SHOW.PRECISION!C26</f>
        <v>0</v>
      </c>
      <c r="G16" s="12" t="str">
        <f>CONCATENATE(SHOW.PRECISION!D26,"/",SHOW.PRECISION!E26, "/", SHOW.PRECISION!F26)</f>
        <v>//</v>
      </c>
      <c r="H16" s="12" t="str">
        <f>PROPER(SHOW.PRECISION!G26)</f>
        <v/>
      </c>
      <c r="I16" s="12" t="str">
        <f>PROPER(SHOW.PRECISION!H26)</f>
        <v/>
      </c>
    </row>
    <row r="17" spans="1:9">
      <c r="A17" s="10">
        <v>13</v>
      </c>
      <c r="B17" s="10" t="str">
        <f t="shared" si="0"/>
        <v>0</v>
      </c>
      <c r="C17" s="10" t="str">
        <f t="shared" si="1"/>
        <v/>
      </c>
      <c r="D17" s="10" t="str">
        <f t="shared" si="2"/>
        <v/>
      </c>
      <c r="E17" s="11" t="str">
        <f>PROPER(SHOW.PRECISION!B27)</f>
        <v/>
      </c>
      <c r="F17" s="12">
        <f>SHOW.PRECISION!C27</f>
        <v>0</v>
      </c>
      <c r="G17" s="12" t="str">
        <f>CONCATENATE(SHOW.PRECISION!D27,"/",SHOW.PRECISION!E27, "/", SHOW.PRECISION!F27)</f>
        <v>//</v>
      </c>
      <c r="H17" s="12" t="str">
        <f>PROPER(SHOW.PRECISION!G27)</f>
        <v/>
      </c>
      <c r="I17" s="12" t="str">
        <f>PROPER(SHOW.PRECISION!H27)</f>
        <v/>
      </c>
    </row>
    <row r="18" spans="1:9">
      <c r="A18" s="10">
        <v>14</v>
      </c>
      <c r="B18" s="10" t="str">
        <f t="shared" si="0"/>
        <v>0</v>
      </c>
      <c r="C18" s="10" t="str">
        <f t="shared" si="1"/>
        <v/>
      </c>
      <c r="D18" s="10" t="str">
        <f t="shared" si="2"/>
        <v/>
      </c>
      <c r="E18" s="11" t="str">
        <f>PROPER(SHOW.PRECISION!B28)</f>
        <v/>
      </c>
      <c r="F18" s="12">
        <f>SHOW.PRECISION!C28</f>
        <v>0</v>
      </c>
      <c r="G18" s="12" t="str">
        <f>CONCATENATE(SHOW.PRECISION!D28,"/",SHOW.PRECISION!E28, "/", SHOW.PRECISION!F28)</f>
        <v>//</v>
      </c>
      <c r="H18" s="12" t="str">
        <f>PROPER(SHOW.PRECISION!G28)</f>
        <v/>
      </c>
      <c r="I18" s="12" t="str">
        <f>PROPER(SHOW.PRECISION!H28)</f>
        <v/>
      </c>
    </row>
    <row r="19" spans="1:9">
      <c r="A19" s="10">
        <v>15</v>
      </c>
      <c r="B19" s="10" t="str">
        <f t="shared" si="0"/>
        <v>0</v>
      </c>
      <c r="C19" s="10" t="str">
        <f t="shared" si="1"/>
        <v/>
      </c>
      <c r="D19" s="10" t="str">
        <f t="shared" si="2"/>
        <v/>
      </c>
      <c r="E19" s="11" t="str">
        <f>PROPER(SHOW.PRECISION!B29)</f>
        <v/>
      </c>
      <c r="F19" s="12">
        <f>SHOW.PRECISION!C29</f>
        <v>0</v>
      </c>
      <c r="G19" s="12" t="str">
        <f>CONCATENATE(SHOW.PRECISION!D29,"/",SHOW.PRECISION!E29, "/", SHOW.PRECISION!F29)</f>
        <v>//</v>
      </c>
      <c r="H19" s="12" t="str">
        <f>PROPER(SHOW.PRECISION!G29)</f>
        <v/>
      </c>
      <c r="I19" s="12" t="str">
        <f>PROPER(SHOW.PRECISION!H29)</f>
        <v/>
      </c>
    </row>
    <row r="20" spans="1:9">
      <c r="A20" s="10">
        <v>16</v>
      </c>
      <c r="B20" s="10" t="str">
        <f t="shared" si="0"/>
        <v>0</v>
      </c>
      <c r="C20" s="10" t="str">
        <f t="shared" si="1"/>
        <v/>
      </c>
      <c r="D20" s="10" t="str">
        <f t="shared" si="2"/>
        <v/>
      </c>
      <c r="E20" s="11" t="str">
        <f>PROPER(SHOW.PRECISION!B30)</f>
        <v/>
      </c>
      <c r="F20" s="12">
        <f>SHOW.PRECISION!C30</f>
        <v>0</v>
      </c>
      <c r="G20" s="12" t="str">
        <f>CONCATENATE(SHOW.PRECISION!D30,"/",SHOW.PRECISION!E30, "/", SHOW.PRECISION!F30)</f>
        <v>//</v>
      </c>
      <c r="H20" s="12" t="str">
        <f>PROPER(SHOW.PRECISION!G30)</f>
        <v/>
      </c>
      <c r="I20" s="12" t="str">
        <f>PROPER(SHOW.PRECISION!H30)</f>
        <v/>
      </c>
    </row>
    <row r="21" spans="1:9">
      <c r="A21" s="10">
        <v>17</v>
      </c>
      <c r="B21" s="10" t="str">
        <f t="shared" si="0"/>
        <v>0</v>
      </c>
      <c r="C21" s="10" t="str">
        <f t="shared" si="1"/>
        <v/>
      </c>
      <c r="D21" s="10" t="str">
        <f t="shared" si="2"/>
        <v/>
      </c>
      <c r="E21" s="11" t="str">
        <f>PROPER(SHOW.PRECISION!B31)</f>
        <v/>
      </c>
      <c r="F21" s="12">
        <f>SHOW.PRECISION!C31</f>
        <v>0</v>
      </c>
      <c r="G21" s="12" t="str">
        <f>CONCATENATE(SHOW.PRECISION!D31,"/",SHOW.PRECISION!E31, "/", SHOW.PRECISION!F31)</f>
        <v>//</v>
      </c>
      <c r="H21" s="12" t="str">
        <f>PROPER(SHOW.PRECISION!G31)</f>
        <v/>
      </c>
      <c r="I21" s="12" t="str">
        <f>PROPER(SHOW.PRECISION!H31)</f>
        <v/>
      </c>
    </row>
    <row r="22" spans="1:9">
      <c r="A22" s="10">
        <v>18</v>
      </c>
      <c r="B22" s="10" t="str">
        <f t="shared" si="0"/>
        <v>0</v>
      </c>
      <c r="C22" s="10" t="str">
        <f t="shared" si="1"/>
        <v/>
      </c>
      <c r="D22" s="10" t="str">
        <f t="shared" si="2"/>
        <v/>
      </c>
      <c r="E22" s="11" t="str">
        <f>PROPER(SHOW.PRECISION!B32)</f>
        <v/>
      </c>
      <c r="F22" s="12">
        <f>SHOW.PRECISION!C32</f>
        <v>0</v>
      </c>
      <c r="G22" s="12" t="str">
        <f>CONCATENATE(SHOW.PRECISION!D32,"/",SHOW.PRECISION!E32, "/", SHOW.PRECISION!F32)</f>
        <v>//</v>
      </c>
      <c r="H22" s="12" t="str">
        <f>PROPER(SHOW.PRECISION!G32)</f>
        <v/>
      </c>
      <c r="I22" s="12" t="str">
        <f>PROPER(SHOW.PRECISION!H32)</f>
        <v/>
      </c>
    </row>
    <row r="23" spans="1:9">
      <c r="A23" s="10">
        <v>19</v>
      </c>
      <c r="B23" s="10" t="str">
        <f t="shared" si="0"/>
        <v>0</v>
      </c>
      <c r="C23" s="10" t="str">
        <f t="shared" si="1"/>
        <v/>
      </c>
      <c r="D23" s="10" t="str">
        <f t="shared" si="2"/>
        <v/>
      </c>
      <c r="E23" s="11" t="str">
        <f>PROPER(SHOW.PRECISION!B33)</f>
        <v/>
      </c>
      <c r="F23" s="12">
        <f>SHOW.PRECISION!C33</f>
        <v>0</v>
      </c>
      <c r="G23" s="12" t="str">
        <f>CONCATENATE(SHOW.PRECISION!D33,"/",SHOW.PRECISION!E33, "/", SHOW.PRECISION!F33)</f>
        <v>//</v>
      </c>
      <c r="H23" s="12" t="str">
        <f>PROPER(SHOW.PRECISION!G33)</f>
        <v/>
      </c>
      <c r="I23" s="12" t="str">
        <f>PROPER(SHOW.PRECISION!H33)</f>
        <v/>
      </c>
    </row>
    <row r="24" spans="1:9">
      <c r="A24" s="10">
        <v>20</v>
      </c>
      <c r="B24" s="10" t="str">
        <f t="shared" si="0"/>
        <v>0</v>
      </c>
      <c r="C24" s="10" t="str">
        <f t="shared" si="1"/>
        <v/>
      </c>
      <c r="D24" s="10" t="str">
        <f t="shared" si="2"/>
        <v/>
      </c>
      <c r="E24" s="11" t="str">
        <f>PROPER(SHOW.PRECISION!B34)</f>
        <v/>
      </c>
      <c r="F24" s="12">
        <f>SHOW.PRECISION!C34</f>
        <v>0</v>
      </c>
      <c r="G24" s="12" t="str">
        <f>CONCATENATE(SHOW.PRECISION!D34,"/",SHOW.PRECISION!E34, "/", SHOW.PRECISION!F34)</f>
        <v>//</v>
      </c>
      <c r="H24" s="12" t="str">
        <f>PROPER(SHOW.PRECISION!G34)</f>
        <v/>
      </c>
      <c r="I24" s="12" t="str">
        <f>PROPER(SHOW.PRECISION!H34)</f>
        <v/>
      </c>
    </row>
    <row r="25" spans="1:9">
      <c r="A25" s="10">
        <v>21</v>
      </c>
      <c r="B25" s="10" t="str">
        <f t="shared" si="0"/>
        <v>0</v>
      </c>
      <c r="C25" s="10" t="str">
        <f t="shared" si="1"/>
        <v/>
      </c>
      <c r="D25" s="10" t="str">
        <f t="shared" si="2"/>
        <v/>
      </c>
      <c r="E25" s="11" t="str">
        <f>PROPER(SHOW.PRECISION!B35)</f>
        <v/>
      </c>
      <c r="F25" s="12">
        <f>SHOW.PRECISION!C35</f>
        <v>0</v>
      </c>
      <c r="G25" s="12" t="str">
        <f>CONCATENATE(SHOW.PRECISION!D35,"/",SHOW.PRECISION!E35, "/", SHOW.PRECISION!F35)</f>
        <v>//</v>
      </c>
      <c r="H25" s="12" t="str">
        <f>PROPER(SHOW.PRECISION!G35)</f>
        <v/>
      </c>
      <c r="I25" s="12" t="str">
        <f>PROPER(SHOW.PRECISION!H35)</f>
        <v/>
      </c>
    </row>
    <row r="26" spans="1:9">
      <c r="A26" s="10">
        <v>22</v>
      </c>
      <c r="B26" s="10" t="str">
        <f t="shared" si="0"/>
        <v>0</v>
      </c>
      <c r="C26" s="10" t="str">
        <f t="shared" si="1"/>
        <v/>
      </c>
      <c r="D26" s="10" t="str">
        <f t="shared" si="2"/>
        <v/>
      </c>
      <c r="E26" s="11" t="str">
        <f>PROPER(SHOW.PRECISION!B36)</f>
        <v/>
      </c>
      <c r="F26" s="12">
        <f>SHOW.PRECISION!C36</f>
        <v>0</v>
      </c>
      <c r="G26" s="12" t="str">
        <f>CONCATENATE(SHOW.PRECISION!D36,"/",SHOW.PRECISION!E36, "/", SHOW.PRECISION!F36)</f>
        <v>//</v>
      </c>
      <c r="H26" s="12" t="str">
        <f>PROPER(SHOW.PRECISION!G36)</f>
        <v/>
      </c>
      <c r="I26" s="12" t="str">
        <f>PROPER(SHOW.PRECISION!H36)</f>
        <v/>
      </c>
    </row>
    <row r="27" spans="1:9">
      <c r="A27" s="10">
        <v>23</v>
      </c>
      <c r="B27" s="10" t="str">
        <f t="shared" si="0"/>
        <v>0</v>
      </c>
      <c r="C27" s="10" t="str">
        <f t="shared" si="1"/>
        <v/>
      </c>
      <c r="D27" s="10" t="str">
        <f t="shared" si="2"/>
        <v/>
      </c>
      <c r="E27" s="11" t="str">
        <f>PROPER(SHOW.PRECISION!B37)</f>
        <v/>
      </c>
      <c r="F27" s="12">
        <f>SHOW.PRECISION!C37</f>
        <v>0</v>
      </c>
      <c r="G27" s="12" t="str">
        <f>CONCATENATE(SHOW.PRECISION!D37,"/",SHOW.PRECISION!E37, "/", SHOW.PRECISION!F37)</f>
        <v>//</v>
      </c>
      <c r="H27" s="12" t="str">
        <f>PROPER(SHOW.PRECISION!G37)</f>
        <v/>
      </c>
      <c r="I27" s="12" t="str">
        <f>PROPER(SHOW.PRECISION!H37)</f>
        <v/>
      </c>
    </row>
    <row r="28" spans="1:9">
      <c r="A28" s="10">
        <v>24</v>
      </c>
      <c r="B28" s="10" t="str">
        <f t="shared" si="0"/>
        <v>0</v>
      </c>
      <c r="C28" s="10" t="str">
        <f t="shared" si="1"/>
        <v/>
      </c>
      <c r="D28" s="10" t="str">
        <f t="shared" si="2"/>
        <v/>
      </c>
      <c r="E28" s="11" t="str">
        <f>PROPER(SHOW.PRECISION!B38)</f>
        <v/>
      </c>
      <c r="F28" s="12">
        <f>SHOW.PRECISION!C38</f>
        <v>0</v>
      </c>
      <c r="G28" s="12" t="str">
        <f>CONCATENATE(SHOW.PRECISION!D38,"/",SHOW.PRECISION!E38, "/", SHOW.PRECISION!F38)</f>
        <v>//</v>
      </c>
      <c r="H28" s="12" t="str">
        <f>PROPER(SHOW.PRECISION!G38)</f>
        <v/>
      </c>
      <c r="I28" s="12" t="str">
        <f>PROPER(SHOW.PRECISION!H38)</f>
        <v/>
      </c>
    </row>
    <row r="29" spans="1:9">
      <c r="A29" s="10">
        <v>25</v>
      </c>
      <c r="B29" s="10" t="str">
        <f t="shared" si="0"/>
        <v>0</v>
      </c>
      <c r="C29" s="10" t="str">
        <f t="shared" si="1"/>
        <v/>
      </c>
      <c r="D29" s="10" t="str">
        <f t="shared" si="2"/>
        <v/>
      </c>
      <c r="E29" s="11" t="str">
        <f>PROPER(SHOW.PRECISION!B39)</f>
        <v/>
      </c>
      <c r="F29" s="12">
        <f>SHOW.PRECISION!C39</f>
        <v>0</v>
      </c>
      <c r="G29" s="12" t="str">
        <f>CONCATENATE(SHOW.PRECISION!D39,"/",SHOW.PRECISION!E39, "/", SHOW.PRECISION!F39)</f>
        <v>//</v>
      </c>
      <c r="H29" s="12" t="str">
        <f>PROPER(SHOW.PRECISION!G39)</f>
        <v/>
      </c>
      <c r="I29" s="12" t="str">
        <f>PROPER(SHOW.PRECISION!H39)</f>
        <v/>
      </c>
    </row>
  </sheetData>
  <sheetProtection algorithmName="SHA-512" hashValue="TDKbBYu4b+6SOeCL9TOFl1//GMQVa35fHzWIeHAdWp52b9yX1oNTryPNOiy9+NyyzK+HrpEYsRsWzEEHeAubIw==" saltValue="CNTgA6kbFFkwWYx9YIZ3rQ==" spinCount="100000" sheet="1" objects="1" scenarios="1" selectLockedCells="1" selectUnlockedCells="1"/>
  <mergeCells count="2">
    <mergeCell ref="C1:I1"/>
    <mergeCell ref="A2:I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44"/>
  <sheetViews>
    <sheetView workbookViewId="0">
      <selection activeCell="H15" sqref="H15:L15"/>
    </sheetView>
  </sheetViews>
  <sheetFormatPr baseColWidth="10" defaultRowHeight="15"/>
  <cols>
    <col min="2" max="2" width="21.7109375" bestFit="1" customWidth="1"/>
    <col min="3" max="3" width="5.28515625" customWidth="1"/>
    <col min="4" max="4" width="16" customWidth="1"/>
    <col min="5" max="5" width="3.5703125" customWidth="1"/>
    <col min="7" max="7" width="7" customWidth="1"/>
    <col min="9" max="9" width="8" customWidth="1"/>
    <col min="10" max="10" width="13.85546875" customWidth="1"/>
    <col min="11" max="11" width="7.7109375" customWidth="1"/>
    <col min="12" max="12" width="22.42578125" customWidth="1"/>
    <col min="14" max="14" width="31.42578125" customWidth="1"/>
  </cols>
  <sheetData>
    <row r="2" spans="2:14" ht="15.75" thickBot="1">
      <c r="B2" t="s">
        <v>38</v>
      </c>
      <c r="D2" t="s">
        <v>36</v>
      </c>
      <c r="F2" t="s">
        <v>37</v>
      </c>
      <c r="H2" t="s">
        <v>53</v>
      </c>
      <c r="J2" t="s">
        <v>39</v>
      </c>
      <c r="L2" s="35" t="s">
        <v>17</v>
      </c>
    </row>
    <row r="3" spans="2:14" ht="15.75" thickTop="1">
      <c r="B3" t="s">
        <v>56</v>
      </c>
      <c r="D3" s="41" t="s">
        <v>36</v>
      </c>
      <c r="F3" t="s">
        <v>37</v>
      </c>
      <c r="H3" t="s">
        <v>53</v>
      </c>
      <c r="J3" t="s">
        <v>12</v>
      </c>
      <c r="L3" s="34" t="s">
        <v>40</v>
      </c>
      <c r="N3" s="21"/>
    </row>
    <row r="4" spans="2:14">
      <c r="B4" t="s">
        <v>55</v>
      </c>
      <c r="J4" t="s">
        <v>13</v>
      </c>
      <c r="L4" s="33" t="s">
        <v>12</v>
      </c>
      <c r="N4" s="21"/>
    </row>
    <row r="5" spans="2:14">
      <c r="B5" t="s">
        <v>54</v>
      </c>
      <c r="L5" t="s">
        <v>13</v>
      </c>
    </row>
    <row r="6" spans="2:14">
      <c r="B6" t="s">
        <v>39</v>
      </c>
    </row>
    <row r="7" spans="2:14">
      <c r="B7" t="s">
        <v>17</v>
      </c>
    </row>
    <row r="13" spans="2:14">
      <c r="H13" s="34" t="s">
        <v>56</v>
      </c>
      <c r="I13" s="33" t="s">
        <v>55</v>
      </c>
      <c r="J13" s="34" t="s">
        <v>54</v>
      </c>
      <c r="K13" s="33" t="s">
        <v>39</v>
      </c>
      <c r="L13" s="41" t="s">
        <v>17</v>
      </c>
    </row>
    <row r="37" spans="1:1">
      <c r="A37" s="7"/>
    </row>
    <row r="38" spans="1:1">
      <c r="A38" s="7"/>
    </row>
    <row r="39" spans="1:1">
      <c r="A39" s="7"/>
    </row>
    <row r="40" spans="1:1">
      <c r="A40" s="7"/>
    </row>
    <row r="41" spans="1:1">
      <c r="A41" s="7"/>
    </row>
    <row r="42" spans="1:1">
      <c r="A42" s="7"/>
    </row>
    <row r="43" spans="1:1">
      <c r="A43" s="7"/>
    </row>
    <row r="44" spans="1:1">
      <c r="A44" s="7"/>
    </row>
  </sheetData>
  <pageMargins left="0.7" right="0.7" top="0.75" bottom="0.75" header="0.3" footer="0.3"/>
  <pageSetup paperSize="9" orientation="portrait" horizontalDpi="360" verticalDpi="360"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E J p O U v b p 0 s i i A A A A 9 Q A A A B I A H A B D b 2 5 m a W c v U G F j a 2 F n Z S 5 4 b W w g o h g A K K A U A A A A A A A A A A A A A A A A A A A A A A A A A A A A h Y 8 x D o I w G I W v Q r r T l r o Q 8 l M G V o k m J s a 1 K R U a o T W 0 W O 7 m 4 J G 8 g h h F 3 R z f + 7 7 h v f v 1 B s X U d 9 F F D U 5 b k 6 M E U x Q p I 2 2 t T Z O j 0 R / j F B U c t k K e R K O i W T Y u m 1 y d o 9 b 7 c 0 Z I C A G H F b Z D Q x i l C T l U 6 5 1 s V S / Q R 9 b / 5 V g b 5 4 W R C n H Y v 8 Z w h t M U M z p P A r J 0 U G n z 5 W x m T / p T Q j l 2 f h w U V y 4 u N 0 C W C O R 9 g T 8 A U E s D B B Q A A g A I A B C a T 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Q m k 5 S K I p H u A 4 A A A A R A A A A E w A c A E Z v c m 1 1 b G F z L 1 N l Y 3 R p b 2 4 x L m 0 g o h g A K K A U A A A A A A A A A A A A A A A A A A A A A A A A A A A A K 0 5 N L s n M z 1 M I h t C G 1 g B Q S w E C L Q A U A A I A C A A Q m k 5 S 9 u n S y K I A A A D 1 A A A A E g A A A A A A A A A A A A A A A A A A A A A A Q 2 9 u Z m l n L 1 B h Y 2 t h Z 2 U u e G 1 s U E s B A i 0 A F A A C A A g A E J p O U g / K 6 a u k A A A A 6 Q A A A B M A A A A A A A A A A A A A A A A A 7 g A A A F t D b 2 5 0 Z W 5 0 X 1 R 5 c G V z X S 5 4 b W x Q S w E C L Q A U A A I A C A A Q m k 5 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h d g n f w q 7 / k K W 5 k k M + T U n I A A A A A A C A A A A A A A Q Z g A A A A E A A C A A A A C V M B X M q 2 f 1 l 8 0 r G s 7 2 C C q 5 c 0 U 4 M j U A 3 d l T r x 0 L l x V k G Q A A A A A O g A A A A A I A A C A A A A D j x h l o C D P I o + W c a K U O F 4 w S 3 Q 6 r E 1 a f 1 O 4 O H + I E q l d M s 1 A A A A B E s E B 0 F A q T d N + q b n R d L t h e O 5 k G u b w h J r 9 e S m k 9 T O u A s m n R r 6 F 1 n z R 0 L B C 3 E v F T m F W i Z k s y B I N 2 R G C V c l F h t d + p G 1 O 0 9 r S Z o R R D N E N y W Q 0 M L U A A A A A J l G 5 v 7 Y 3 y u Q I t i 1 y w I x j n m F b t 2 g Y q d I M B 5 e w 5 1 2 7 4 h B Y S J a V f V H H Z h 9 f V a Y X d 0 D F a P N Y i r R u z o 4 2 d y 9 a o 3 Q f n < / D a t a M a s h u p > 
</file>

<file path=customXml/itemProps1.xml><?xml version="1.0" encoding="utf-8"?>
<ds:datastoreItem xmlns:ds="http://schemas.openxmlformats.org/officeDocument/2006/customXml" ds:itemID="{767702F0-CCD6-438A-8EEF-F9B9BA6CE5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ENTRENADORES -DELEGADOS</vt:lpstr>
      <vt:lpstr>SHOW.PRECISION</vt:lpstr>
      <vt:lpstr>BDATOS NATIOS</vt:lpstr>
      <vt:lpstr>BDATOSENTE</vt:lpstr>
      <vt:lpstr>BDATOS SHOW.PRE</vt:lpstr>
      <vt:lpstr>CATEGORIAS</vt:lpstr>
      <vt:lpstr>'ENTRENADORES -DELEGADOS'!Área_de_impresión</vt:lpstr>
      <vt:lpstr>SHOW.PRECISION!Área_de_impresión</vt:lpstr>
      <vt:lpstr>JUNIOR_GROUP</vt:lpstr>
      <vt:lpstr>LARGE_GROUP</vt:lpstr>
      <vt:lpstr>PRESICION</vt:lpstr>
      <vt:lpstr>QUARTET</vt:lpstr>
      <vt:lpstr>SMALL_GROUP</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ALIRIOF</dc:creator>
  <cp:keywords/>
  <dc:description/>
  <cp:lastModifiedBy>Cristian Ramirez</cp:lastModifiedBy>
  <cp:revision/>
  <cp:lastPrinted>2022-07-21T02:23:01Z</cp:lastPrinted>
  <dcterms:created xsi:type="dcterms:W3CDTF">2011-02-16T19:21:27Z</dcterms:created>
  <dcterms:modified xsi:type="dcterms:W3CDTF">2023-06-20T00:47:03Z</dcterms:modified>
  <cp:category/>
  <cp:contentStatus/>
</cp:coreProperties>
</file>